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5480" windowHeight="11400"/>
  </bookViews>
  <sheets>
    <sheet name="сортовой прокат" sheetId="1" r:id="rId1"/>
    <sheet name="поковки" sheetId="2" r:id="rId2"/>
  </sheets>
  <definedNames>
    <definedName name="_xlnm._FilterDatabase" localSheetId="0" hidden="1">'сортовой прокат'!$A$2:$G$59</definedName>
    <definedName name="Z_02845C26_F508_4008_AED7_2197991DF4A7_.wvu.Cols" localSheetId="0" hidden="1">'сортовой прокат'!#REF!,'сортовой прокат'!#REF!</definedName>
    <definedName name="Z_02845C26_F508_4008_AED7_2197991DF4A7_.wvu.FilterData" localSheetId="0" hidden="1">'сортовой прокат'!$A$2:$C$55</definedName>
    <definedName name="Z_03173B04_A1D9_4453_B1CF_F67CA9FBDE26_.wvu.Cols" localSheetId="0" hidden="1">'сортовой прокат'!#REF!</definedName>
    <definedName name="Z_03173B04_A1D9_4453_B1CF_F67CA9FBDE26_.wvu.FilterData" localSheetId="0" hidden="1">'сортовой прокат'!$A$2:$C$55</definedName>
    <definedName name="Z_05A6AA6A_C546_4F10_8D06_DF31D77AFD80_.wvu.FilterData" localSheetId="0" hidden="1">'сортовой прокат'!$A$2:$AF$55</definedName>
    <definedName name="Z_0E0B4E36_ED9E_45AD_8DA5_A3BDDDA207E4_.wvu.Cols" localSheetId="1" hidden="1">поковки!#REF!</definedName>
    <definedName name="Z_0E0B4E36_ED9E_45AD_8DA5_A3BDDDA207E4_.wvu.FilterData" localSheetId="0" hidden="1">'сортовой прокат'!$A$2:$AF$55</definedName>
    <definedName name="Z_1433E064_3A79_467F_ACED_365E94DCC7C6_.wvu.FilterData" localSheetId="0" hidden="1">'сортовой прокат'!$A$2:$AF$55</definedName>
    <definedName name="Z_14D4B45B_3BAF_44CC_BFF5_CF6722E5E802_.wvu.FilterData" localSheetId="0" hidden="1">'сортовой прокат'!$A$2:$C$55</definedName>
    <definedName name="Z_1619673D_A58B_41CB_85CF_404EA9740796_.wvu.Cols" localSheetId="0" hidden="1">'сортовой прокат'!#REF!,'сортовой прокат'!#REF!</definedName>
    <definedName name="Z_1619673D_A58B_41CB_85CF_404EA9740796_.wvu.FilterData" localSheetId="0" hidden="1">'сортовой прокат'!#REF!</definedName>
    <definedName name="Z_1A432F93_55AA_4F9C_85B8_185408C7F3DA_.wvu.FilterData" localSheetId="0" hidden="1">'сортовой прокат'!$A$2:$C$55</definedName>
    <definedName name="Z_1B2F4D79_ADE3_4718_9D24_4E6D302ED4DF_.wvu.FilterData" localSheetId="0" hidden="1">'сортовой прокат'!$A$2:$C$55</definedName>
    <definedName name="Z_1F5D0554_5184_44DE_A029_25BD66DE6CB1_.wvu.Cols" localSheetId="0" hidden="1">'сортовой прокат'!#REF!,'сортовой прокат'!#REF!</definedName>
    <definedName name="Z_1F5D0554_5184_44DE_A029_25BD66DE6CB1_.wvu.FilterData" localSheetId="0" hidden="1">'сортовой прокат'!$A$2:$C$55</definedName>
    <definedName name="Z_2A9EC82D_09F0_4374_B0BC_112DB75D148F_.wvu.FilterData" localSheetId="0" hidden="1">'сортовой прокат'!$A$2:$C$55</definedName>
    <definedName name="Z_2F0A659A_B0A7_4372_B33B_7D8B432D6F83_.wvu.FilterData" localSheetId="0" hidden="1">'сортовой прокат'!$A$2:$C$55</definedName>
    <definedName name="Z_350B0C7B_566B_4721_844E_538A25280DEC_.wvu.Cols" localSheetId="0" hidden="1">'сортовой прокат'!#REF!</definedName>
    <definedName name="Z_350B0C7B_566B_4721_844E_538A25280DEC_.wvu.FilterData" localSheetId="0" hidden="1">'сортовой прокат'!$A$2:$C$55</definedName>
    <definedName name="Z_3A76BF89_248C_4D73_A61A_3B6C56ED51B7_.wvu.FilterData" localSheetId="0" hidden="1">'сортовой прокат'!$A$2:$C$55</definedName>
    <definedName name="Z_45AF7DFC_CB91_4B6F_9A91_154F67E97669_.wvu.Cols" localSheetId="0" hidden="1">'сортовой прокат'!#REF!</definedName>
    <definedName name="Z_45AF7DFC_CB91_4B6F_9A91_154F67E97669_.wvu.FilterData" localSheetId="0" hidden="1">'сортовой прокат'!$A$2:$C$55</definedName>
    <definedName name="Z_4BE243FE_287E_49F2_96E7_5128CC2DF226_.wvu.FilterData" localSheetId="0" hidden="1">'сортовой прокат'!$A$2:$AF$55</definedName>
    <definedName name="Z_58EA8EAD_B19A_4A21_A4C7_60C741C9C307_.wvu.Cols" localSheetId="0" hidden="1">'сортовой прокат'!$D:$D</definedName>
    <definedName name="Z_58EA8EAD_B19A_4A21_A4C7_60C741C9C307_.wvu.FilterData" localSheetId="0" hidden="1">'сортовой прокат'!$A$2:$C$55</definedName>
    <definedName name="Z_5B02E1EF_1F45_4DBD_B7C1_C8BA01A52552_.wvu.Cols" localSheetId="1" hidden="1">поковки!#REF!</definedName>
    <definedName name="Z_5B02E1EF_1F45_4DBD_B7C1_C8BA01A52552_.wvu.FilterData" localSheetId="0" hidden="1">'сортовой прокат'!#REF!</definedName>
    <definedName name="Z_5E8CC411_C38B_4462_8B27_1274181FB5B2_.wvu.FilterData" localSheetId="0" hidden="1">'сортовой прокат'!$A$2:$C$55</definedName>
    <definedName name="Z_61D765BD_0D00_4E0C_9A87_BFDD6B3D6FBF_.wvu.Cols" localSheetId="1" hidden="1">поковки!#REF!</definedName>
    <definedName name="Z_61D765BD_0D00_4E0C_9A87_BFDD6B3D6FBF_.wvu.Cols" localSheetId="0" hidden="1">'сортовой прокат'!#REF!,'сортовой прокат'!#REF!</definedName>
    <definedName name="Z_61D765BD_0D00_4E0C_9A87_BFDD6B3D6FBF_.wvu.FilterData" localSheetId="0" hidden="1">'сортовой прокат'!$A$2:$AF$55</definedName>
    <definedName name="Z_69A15BB6_483B_4546_B3F6_1F2069F25596_.wvu.FilterData" localSheetId="0" hidden="1">'сортовой прокат'!$A$2:$C$55</definedName>
    <definedName name="Z_6C966AF7_4D76_4D25_B1AC_413D7EB920A8_.wvu.FilterData" localSheetId="0" hidden="1">'сортовой прокат'!$A$2:$C$55</definedName>
    <definedName name="Z_72B8462C_1723_4406_BCA9_F233BDC57F4D_.wvu.Cols" localSheetId="0" hidden="1">'сортовой прокат'!#REF!,'сортовой прокат'!#REF!</definedName>
    <definedName name="Z_72B8462C_1723_4406_BCA9_F233BDC57F4D_.wvu.FilterData" localSheetId="0" hidden="1">'сортовой прокат'!$A$2:$C$55</definedName>
    <definedName name="Z_76FCFE08_89F0_48B7_B230_3CBFF2230CD7_.wvu.Cols" localSheetId="1" hidden="1">поковки!#REF!</definedName>
    <definedName name="Z_76FCFE08_89F0_48B7_B230_3CBFF2230CD7_.wvu.Cols" localSheetId="0" hidden="1">'сортовой прокат'!#REF!,'сортовой прокат'!#REF!,'сортовой прокат'!#REF!</definedName>
    <definedName name="Z_76FCFE08_89F0_48B7_B230_3CBFF2230CD7_.wvu.FilterData" localSheetId="0" hidden="1">'сортовой прокат'!$A$3:$C$55</definedName>
    <definedName name="Z_81114DFA_0738_47F4_AF2B_B6A07F1459EC_.wvu.FilterData" localSheetId="0" hidden="1">'сортовой прокат'!$A$2:$C$55</definedName>
    <definedName name="Z_8560524D_A063_471F_B4E2_68A4C3DA0350_.wvu.FilterData" localSheetId="0" hidden="1">'сортовой прокат'!$A$2:$C$55</definedName>
    <definedName name="Z_8D79E28B_FA49_4C3D_9FD9_2B4B799B237F_.wvu.FilterData" localSheetId="0" hidden="1">'сортовой прокат'!$A$2:$C$55</definedName>
    <definedName name="Z_90A4E4E2_62A9_4DE8_A517_67758629F772_.wvu.FilterData" localSheetId="0" hidden="1">'сортовой прокат'!#REF!</definedName>
    <definedName name="Z_A9C872E1_7E38_4E0A_9F96_00F2719E7C4F_.wvu.FilterData" localSheetId="0" hidden="1">'сортовой прокат'!$A$2:$C$55</definedName>
    <definedName name="Z_AACDA3D0_A98F_4678_922F_D2111C0813C7_.wvu.FilterData" localSheetId="0" hidden="1">'сортовой прокат'!#REF!</definedName>
    <definedName name="Z_ACE59A33_3197_47E7_8A3E_6423CA08B21C_.wvu.Cols" localSheetId="1" hidden="1">поковки!#REF!</definedName>
    <definedName name="Z_ACE59A33_3197_47E7_8A3E_6423CA08B21C_.wvu.Cols" localSheetId="0" hidden="1">'сортовой прокат'!#REF!,'сортовой прокат'!#REF!</definedName>
    <definedName name="Z_ACE59A33_3197_47E7_8A3E_6423CA08B21C_.wvu.FilterData" localSheetId="0" hidden="1">'сортовой прокат'!$A$3:$C$55</definedName>
    <definedName name="Z_C69CDAF1_3D1F_4CB4_BAFB_24905971604B_.wvu.FilterData" localSheetId="0" hidden="1">'сортовой прокат'!$A$2:$AF$55</definedName>
    <definedName name="Z_CA3622C0_4A6C_4AB3_A7D4_512577DB2593_.wvu.FilterData" localSheetId="0" hidden="1">'сортовой прокат'!$A$2:$AF$55</definedName>
    <definedName name="Z_CFD31A4B_7021_4D3B_A672_17127CC77896_.wvu.FilterData" localSheetId="0" hidden="1">'сортовой прокат'!#REF!</definedName>
    <definedName name="Z_D6745A89_F6C1_4AEA_83BD_C77F5DC1314B_.wvu.FilterData" localSheetId="0" hidden="1">'сортовой прокат'!$A$2:$C$55</definedName>
    <definedName name="Z_D686363A_EF14_439C_838E_3E15F51BAA55_.wvu.FilterData" localSheetId="0" hidden="1">'сортовой прокат'!$A$2:$C$55</definedName>
    <definedName name="Z_DDF1416C_B86D_4A57_BA17_B66593E7867B_.wvu.FilterData" localSheetId="0" hidden="1">'сортовой прокат'!$A$2:$AF$55</definedName>
    <definedName name="Z_E2F86109_E218_4C51_9AA3_24B0A8012082_.wvu.Cols" localSheetId="0" hidden="1">'сортовой прокат'!#REF!,'сортовой прокат'!#REF!,'сортовой прокат'!#REF!,'сортовой прокат'!#REF!</definedName>
    <definedName name="Z_E2F86109_E218_4C51_9AA3_24B0A8012082_.wvu.FilterData" localSheetId="0" hidden="1">'сортовой прокат'!$A$2:$C$55</definedName>
    <definedName name="Z_E42D8751_2E8B_418C_ACAD_9155F483ACB7_.wvu.Cols" localSheetId="1" hidden="1">поковки!#REF!</definedName>
    <definedName name="Z_E42D8751_2E8B_418C_ACAD_9155F483ACB7_.wvu.Cols" localSheetId="0" hidden="1">'сортовой прокат'!#REF!,'сортовой прокат'!#REF!</definedName>
    <definedName name="Z_E42D8751_2E8B_418C_ACAD_9155F483ACB7_.wvu.FilterData" localSheetId="0" hidden="1">'сортовой прокат'!#REF!</definedName>
    <definedName name="Z_E61FF03F_1C1B_4CC4_B583_CA3E6ED50918_.wvu.Cols" localSheetId="1" hidden="1">поковки!#REF!</definedName>
    <definedName name="Z_E61FF03F_1C1B_4CC4_B583_CA3E6ED50918_.wvu.Cols" localSheetId="0" hidden="1">'сортовой прокат'!#REF!,'сортовой прокат'!#REF!,'сортовой прокат'!#REF!</definedName>
    <definedName name="Z_E61FF03F_1C1B_4CC4_B583_CA3E6ED50918_.wvu.FilterData" localSheetId="0" hidden="1">'сортовой прокат'!$A$3:$C$55</definedName>
    <definedName name="Z_F1EDCD84_5542_468F_8EFB_DD35F6D52BCD_.wvu.FilterData" localSheetId="0" hidden="1">'сортовой прокат'!$A$2:$AF$55</definedName>
    <definedName name="Z_F9CA3491_A1FD_441C_8439_355AD519EDE4_.wvu.FilterData" localSheetId="0" hidden="1">'сортовой прокат'!$A$2:$C$55</definedName>
    <definedName name="Z_FAE18453_4FED_42B3_9A42_6A6D151BA401_.wvu.FilterData" localSheetId="0" hidden="1">'сортовой прокат'!$A$2:$AF$55</definedName>
    <definedName name="_xlnm.Print_Area" localSheetId="0">'сортовой прокат'!$A$1:$G$60</definedName>
  </definedNames>
  <calcPr calcId="145621"/>
  <customWorkbookViews>
    <customWorkbookView name="malmigina_ya - Личное представление" guid="{76FCFE08-89F0-48B7-B230-3CBFF2230CD7}" mergeInterval="0" personalView="1" maximized="1" xWindow="1" yWindow="1" windowWidth="1276" windowHeight="748" activeSheetId="1"/>
    <customWorkbookView name="Тарасова Яна Игоревна - Личное представление" guid="{E61FF03F-1C1B-4CC4-B583-CA3E6ED50918}" mergeInterval="0" personalView="1" maximized="1" windowWidth="1436" windowHeight="634" activeSheetId="1"/>
    <customWorkbookView name="Anfalov_VI - Личное представление" guid="{5B02E1EF-1F45-4DBD-B7C1-C8BA01A52552}" mergeInterval="0" personalView="1" maximized="1" xWindow="1" yWindow="1" windowWidth="1436" windowHeight="669" activeSheetId="1"/>
    <customWorkbookView name="volkova_ou - Личное представление" guid="{E42D8751-2E8B-418C-ACAD-9155F483ACB7}" mergeInterval="0" personalView="1" maximized="1" windowWidth="1362" windowHeight="503" activeSheetId="1"/>
    <customWorkbookView name="Харина Ирина Львовна - Личное представление" guid="{45AF7DFC-CB91-4B6F-9A91-154F67E97669}" mergeInterval="0" personalView="1" maximized="1" windowWidth="1362" windowHeight="442" activeSheetId="1"/>
    <customWorkbookView name="mazuryak_gv - Личное представление" guid="{350B0C7B-566B-4721-844E-538A25280DEC}" mergeInterval="0" personalView="1" maximized="1" xWindow="1" yWindow="1" windowWidth="1020" windowHeight="491" activeSheetId="1" showComments="commIndAndComment"/>
    <customWorkbookView name="samolovskih_iu - Личное представление" guid="{4BE243FE-287E-49F2-96E7-5128CC2DF226}" mergeInterval="0" personalView="1" maximized="1" windowWidth="1362" windowHeight="523" activeSheetId="1"/>
    <customWorkbookView name="kashina_ev - Личное представление" guid="{72B8462C-1723-4406-BCA9-F233BDC57F4D}" mergeInterval="0" personalView="1" maximized="1" xWindow="1" yWindow="1" windowWidth="1280" windowHeight="547" activeSheetId="1"/>
    <customWorkbookView name="Белоусов Сергей Викторович - Личное представление" guid="{1F5D0554-5184-44DE-A029-25BD66DE6CB1}" mergeInterval="0" personalView="1" maximized="1" windowWidth="1276" windowHeight="798" activeSheetId="1"/>
    <customWorkbookView name="Постаногова Наталья Николаевна - Личное представление" guid="{F9CA3491-A1FD-441C-8439-355AD519EDE4}" mergeInterval="0" personalView="1" maximized="1" windowWidth="1362" windowHeight="630" activeSheetId="1"/>
    <customWorkbookView name="lybimova_tv - Личное представление" guid="{E2F86109-E218-4C51-9AA3-24B0A8012082}" mergeInterval="0" personalView="1" maximized="1" xWindow="1" yWindow="1" windowWidth="1276" windowHeight="570" activeSheetId="1"/>
    <customWorkbookView name="lutkova_ea - Личное представление" guid="{03173B04-A1D9-4453-B1CF-F67CA9FBDE26}" mergeInterval="0" personalView="1" maximized="1" xWindow="1" yWindow="1" windowWidth="1440" windowHeight="670" activeSheetId="1"/>
    <customWorkbookView name="Шершнева Татьяна Николаевна - Личное представление" guid="{1619673D-A58B-41CB-85CF-404EA9740796}" mergeInterval="0" personalView="1" maximized="1" windowWidth="1276" windowHeight="798" activeSheetId="1"/>
    <customWorkbookView name="izosimova_ta - Личное представление" guid="{58EA8EAD-B19A-4A21-A4C7-60C741C9C307}" mergeInterval="0" personalView="1" maximized="1" xWindow="1" yWindow="1" windowWidth="1276" windowHeight="794" activeSheetId="1"/>
    <customWorkbookView name="piniagin_sa - Личное представление" guid="{02845C26-F508-4008-AED7-2197991DF4A7}" mergeInterval="0" personalView="1" maximized="1" xWindow="1" yWindow="1" windowWidth="1366" windowHeight="538" activeSheetId="1"/>
    <customWorkbookView name="Кашина Екатерина Валерьевна - Личное представление" guid="{0E0B4E36-ED9E-45AD-8DA5-A3BDDDA207E4}" mergeInterval="0" personalView="1" maximized="1" windowWidth="1916" windowHeight="854" activeSheetId="1"/>
    <customWorkbookView name="eliseeva_ts - Личное представление" guid="{61D765BD-0D00-4E0C-9A87-BFDD6B3D6FBF}" mergeInterval="0" personalView="1" maximized="1" xWindow="1" yWindow="1" windowWidth="1362" windowHeight="538" activeSheetId="1"/>
    <customWorkbookView name="Мелехина Елена Юрьевна - Личное представление" guid="{ACE59A33-3197-47E7-8A3E-6423CA08B21C}" mergeInterval="0" personalView="1" maximized="1" windowWidth="990" windowHeight="501" activeSheetId="1"/>
  </customWorkbookViews>
</workbook>
</file>

<file path=xl/calcChain.xml><?xml version="1.0" encoding="utf-8"?>
<calcChain xmlns="http://schemas.openxmlformats.org/spreadsheetml/2006/main">
  <c r="C63" i="2" l="1"/>
  <c r="C46" i="2"/>
</calcChain>
</file>

<file path=xl/sharedStrings.xml><?xml version="1.0" encoding="utf-8"?>
<sst xmlns="http://schemas.openxmlformats.org/spreadsheetml/2006/main" count="215" uniqueCount="119">
  <si>
    <t>круг</t>
  </si>
  <si>
    <t>40х</t>
  </si>
  <si>
    <t>09г2с</t>
  </si>
  <si>
    <t>30хгса</t>
  </si>
  <si>
    <t>18хгт</t>
  </si>
  <si>
    <t>Марка стали</t>
  </si>
  <si>
    <t>Конфигурация</t>
  </si>
  <si>
    <t>Ø200х2370</t>
  </si>
  <si>
    <t>Ø380х5620</t>
  </si>
  <si>
    <t>Ø595</t>
  </si>
  <si>
    <t xml:space="preserve">Ø660 </t>
  </si>
  <si>
    <t xml:space="preserve">Ø680 </t>
  </si>
  <si>
    <t xml:space="preserve">Ø480 </t>
  </si>
  <si>
    <t>40Х</t>
  </si>
  <si>
    <t>65Г</t>
  </si>
  <si>
    <t xml:space="preserve"> C60+N</t>
  </si>
  <si>
    <t>09Г2С</t>
  </si>
  <si>
    <t xml:space="preserve"> S355J2G3N (17ГС)</t>
  </si>
  <si>
    <t>17ГС</t>
  </si>
  <si>
    <t>24ХМ1Ф</t>
  </si>
  <si>
    <t>42CrMo4 (38ХМ)</t>
  </si>
  <si>
    <t xml:space="preserve">35ХМ </t>
  </si>
  <si>
    <t>35ХМ</t>
  </si>
  <si>
    <t>38ХМ</t>
  </si>
  <si>
    <t>40ХН</t>
  </si>
  <si>
    <t>Ø420</t>
  </si>
  <si>
    <t>Ø520</t>
  </si>
  <si>
    <t>355х355х3445</t>
  </si>
  <si>
    <t>270х315х3120</t>
  </si>
  <si>
    <t>34ХН1М</t>
  </si>
  <si>
    <t xml:space="preserve">34ХН1М </t>
  </si>
  <si>
    <t>Ø610хØ325х270</t>
  </si>
  <si>
    <t>34ХН3МА</t>
  </si>
  <si>
    <t>38ХН3МАШ</t>
  </si>
  <si>
    <t>12ХН3А</t>
  </si>
  <si>
    <t>250х250х2100</t>
  </si>
  <si>
    <t>5ХНМ</t>
  </si>
  <si>
    <t>160 х 300 х 450</t>
  </si>
  <si>
    <t>400 х 630 х 630</t>
  </si>
  <si>
    <t>38Х2Н2МА</t>
  </si>
  <si>
    <t xml:space="preserve"> 39NiCrMo3+QT </t>
  </si>
  <si>
    <t>40ХН2МА</t>
  </si>
  <si>
    <t>45ХГМА</t>
  </si>
  <si>
    <t>90ХМФ</t>
  </si>
  <si>
    <t>9ХС</t>
  </si>
  <si>
    <t>ЭИ712Ш</t>
  </si>
  <si>
    <t>25Х2М1Ф-Ш</t>
  </si>
  <si>
    <t>ЭП-517Ш</t>
  </si>
  <si>
    <t>07Х3ГНМЮА</t>
  </si>
  <si>
    <t>120х530х595</t>
  </si>
  <si>
    <t>12Х18Н10Т-Ш</t>
  </si>
  <si>
    <t>Ø600х210</t>
  </si>
  <si>
    <t>Цены  со склада в г. Пермь, руб./тн без НДС</t>
  </si>
  <si>
    <t>Диаметр, мм</t>
  </si>
  <si>
    <t>Вес, тн</t>
  </si>
  <si>
    <t>Цена на объем менее 20 тн, руб./тн без НДС</t>
  </si>
  <si>
    <t>Цена на объем 
21 - 99 тн, 
руб./тн без НДС</t>
  </si>
  <si>
    <t>Цена на объем свыше 100 тн,  
руб./тн без НДС</t>
  </si>
  <si>
    <t>7 (342) 260-66-30</t>
  </si>
  <si>
    <t>7 (342) 260-66-39</t>
  </si>
  <si>
    <t>zakaz@mzperm.ru</t>
  </si>
  <si>
    <t>Размер поковки, мм</t>
  </si>
  <si>
    <t>Ø640х2350</t>
  </si>
  <si>
    <t>Ø950хØ510х170</t>
  </si>
  <si>
    <t>Ø530х3430</t>
  </si>
  <si>
    <t xml:space="preserve">Ø550 </t>
  </si>
  <si>
    <t>Ø550х4050(м/о)</t>
  </si>
  <si>
    <t>Ø390</t>
  </si>
  <si>
    <t>Ø400</t>
  </si>
  <si>
    <t>Ø430</t>
  </si>
  <si>
    <t>Ø370</t>
  </si>
  <si>
    <t>Ø420(390)(380)хØ152(142)х2920</t>
  </si>
  <si>
    <t>Ø500</t>
  </si>
  <si>
    <t>Ø550</t>
  </si>
  <si>
    <t xml:space="preserve"> Ø240 м/о</t>
  </si>
  <si>
    <t xml:space="preserve"> Ø282 м/о</t>
  </si>
  <si>
    <t xml:space="preserve"> Ø300 м/о</t>
  </si>
  <si>
    <t xml:space="preserve"> Ø260 м/о</t>
  </si>
  <si>
    <t xml:space="preserve"> Ø340 м/о</t>
  </si>
  <si>
    <t>Ø360</t>
  </si>
  <si>
    <t xml:space="preserve"> Ø500</t>
  </si>
  <si>
    <t xml:space="preserve"> Ø570</t>
  </si>
  <si>
    <t>Ø995х200</t>
  </si>
  <si>
    <t xml:space="preserve">Ø342х5085 (м/о) </t>
  </si>
  <si>
    <t>5659.94.171И1СБ Ø420х2625хØ260х305</t>
  </si>
  <si>
    <t>3442/ЗГ Ø300(270)х3500</t>
  </si>
  <si>
    <t xml:space="preserve"> Ø280 (т/о, м/о)</t>
  </si>
  <si>
    <t>Ø263х3900 (м/о)</t>
  </si>
  <si>
    <t>Ø283х5100 (м/о)</t>
  </si>
  <si>
    <t>Ø283х5200 (м/о)</t>
  </si>
  <si>
    <t>Ø305х4770 (м/о)</t>
  </si>
  <si>
    <t>Ø308х5020 (м/о)</t>
  </si>
  <si>
    <t>Ø563х4800 (м/о)</t>
  </si>
  <si>
    <t>Ø563х5000 (м/о)</t>
  </si>
  <si>
    <t>Ø270(240)х4110(4040)</t>
  </si>
  <si>
    <t>150х330х1330</t>
  </si>
  <si>
    <t>205х425х6360</t>
  </si>
  <si>
    <t>205х430х6360</t>
  </si>
  <si>
    <t>Ø550(520)х1020 (серт)</t>
  </si>
  <si>
    <t>200х380х7060</t>
  </si>
  <si>
    <t>200х380х7010</t>
  </si>
  <si>
    <t>Ø450х2025</t>
  </si>
  <si>
    <r>
      <t xml:space="preserve">66.11.0001 </t>
    </r>
    <r>
      <rPr>
        <sz val="14"/>
        <color indexed="8"/>
        <rFont val="Calibri"/>
        <family val="2"/>
        <charset val="204"/>
      </rPr>
      <t>Ø</t>
    </r>
    <r>
      <rPr>
        <sz val="14"/>
        <color indexed="8"/>
        <rFont val="Times New Roman"/>
        <family val="1"/>
        <charset val="204"/>
      </rPr>
      <t>240х1040/Ø380х150/Ø240х400, Lобщ. 1590</t>
    </r>
  </si>
  <si>
    <t>011.020 Ø1325хØ175х300</t>
  </si>
  <si>
    <t>011.006 Ø1250хØ175х300</t>
  </si>
  <si>
    <t xml:space="preserve">Ø170 (м/о, т/о) </t>
  </si>
  <si>
    <t>39NiCrMo3+QT (т/о, м/о) Ø520</t>
  </si>
  <si>
    <t>Ø180х450хØ220х630хØ300х370</t>
  </si>
  <si>
    <t>Ø508х4510 (м/о)</t>
  </si>
  <si>
    <t>Ø450х1790</t>
  </si>
  <si>
    <t xml:space="preserve">Ø400 </t>
  </si>
  <si>
    <t>Ø155х3000</t>
  </si>
  <si>
    <t>Ø280</t>
  </si>
  <si>
    <t>Ø150</t>
  </si>
  <si>
    <t>Ø285</t>
  </si>
  <si>
    <t>Цена, руб./тн без НДС</t>
  </si>
  <si>
    <t>7 (342) 260-78-53</t>
  </si>
  <si>
    <t>Прайс на поковки из наличия по состоянию на 17.08.2018 г.</t>
  </si>
  <si>
    <t>Прайс на сортовой прокат из наличия по состоянию на 17.08.2018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</si>
</sst>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u/>
      <sz val="14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/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9" fillId="0" borderId="0" xfId="3" applyFont="1" applyFill="1" applyBorder="1"/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2" fontId="5" fillId="0" borderId="1" xfId="0" applyNumberFormat="1" applyFont="1" applyFill="1" applyBorder="1" applyAlignment="1">
      <alignment horizontal="center" vertical="top"/>
    </xf>
    <xf numFmtId="2" fontId="5" fillId="0" borderId="1" xfId="1" applyNumberFormat="1" applyFont="1" applyFill="1" applyBorder="1" applyAlignment="1">
      <alignment horizontal="center" vertical="top" wrapText="1"/>
    </xf>
    <xf numFmtId="3" fontId="5" fillId="0" borderId="1" xfId="1" applyNumberFormat="1" applyFont="1" applyFill="1" applyBorder="1" applyAlignment="1">
      <alignment horizontal="center" vertical="top" wrapText="1"/>
    </xf>
    <xf numFmtId="0" fontId="1" fillId="0" borderId="0" xfId="0" applyFont="1" applyFill="1"/>
    <xf numFmtId="0" fontId="1" fillId="0" borderId="0" xfId="0" applyFont="1" applyFill="1" applyBorder="1"/>
    <xf numFmtId="0" fontId="4" fillId="0" borderId="1" xfId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top"/>
    </xf>
    <xf numFmtId="0" fontId="5" fillId="0" borderId="1" xfId="0" applyNumberFormat="1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 applyProtection="1">
      <alignment horizontal="center" wrapText="1"/>
    </xf>
    <xf numFmtId="14" fontId="5" fillId="0" borderId="1" xfId="1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 vertical="top"/>
    </xf>
    <xf numFmtId="3" fontId="5" fillId="0" borderId="1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4" fontId="7" fillId="0" borderId="0" xfId="0" applyNumberFormat="1" applyFont="1" applyFill="1" applyAlignment="1">
      <alignment horizontal="center" vertical="top"/>
    </xf>
    <xf numFmtId="0" fontId="7" fillId="0" borderId="0" xfId="0" applyFont="1" applyFill="1" applyBorder="1" applyAlignment="1">
      <alignment horizontal="center" vertical="top" wrapText="1"/>
    </xf>
    <xf numFmtId="4" fontId="7" fillId="0" borderId="0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</cellXfs>
  <cellStyles count="4">
    <cellStyle name="Гиперссылка" xfId="3" builtinId="8"/>
    <cellStyle name="Обычный" xfId="0" builtinId="0"/>
    <cellStyle name="Обычный 2" xfId="1"/>
    <cellStyle name="Обычный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19" Type="http://schemas.openxmlformats.org/officeDocument/2006/relationships/hyperlink" Target="mailto:zakaz@mzperm.ru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mailto:zakaz@mzperm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96"/>
  <sheetViews>
    <sheetView tabSelected="1" view="pageBreakPreview" zoomScale="75" zoomScaleNormal="70" zoomScaleSheetLayoutView="75" workbookViewId="0">
      <pane ySplit="2" topLeftCell="A3" activePane="bottomLeft" state="frozen"/>
      <selection pane="bottomLeft" activeCell="A2" sqref="A2"/>
    </sheetView>
  </sheetViews>
  <sheetFormatPr defaultColWidth="8.85546875" defaultRowHeight="18.75" x14ac:dyDescent="0.3"/>
  <cols>
    <col min="1" max="5" width="22.7109375" style="4" customWidth="1"/>
    <col min="6" max="7" width="22.7109375" style="5" customWidth="1"/>
    <col min="8" max="16" width="9.140625" style="5" customWidth="1"/>
    <col min="17" max="32" width="8.85546875" style="5"/>
    <col min="33" max="16384" width="8.85546875" style="4"/>
  </cols>
  <sheetData>
    <row r="1" spans="1:32" x14ac:dyDescent="0.3">
      <c r="A1" s="41" t="s">
        <v>118</v>
      </c>
      <c r="B1" s="41"/>
      <c r="C1" s="41"/>
      <c r="D1" s="41"/>
      <c r="E1" s="41"/>
      <c r="F1" s="41"/>
      <c r="G1" s="41"/>
    </row>
    <row r="2" spans="1:32" ht="56.25" x14ac:dyDescent="0.3">
      <c r="A2" s="2" t="s">
        <v>5</v>
      </c>
      <c r="B2" s="1" t="s">
        <v>6</v>
      </c>
      <c r="C2" s="2" t="s">
        <v>53</v>
      </c>
      <c r="D2" s="3" t="s">
        <v>54</v>
      </c>
      <c r="E2" s="3" t="s">
        <v>55</v>
      </c>
      <c r="F2" s="3" t="s">
        <v>56</v>
      </c>
      <c r="G2" s="3" t="s">
        <v>57</v>
      </c>
    </row>
    <row r="3" spans="1:32" ht="24.95" customHeight="1" x14ac:dyDescent="0.3">
      <c r="A3" s="9">
        <v>45</v>
      </c>
      <c r="B3" s="9" t="s">
        <v>0</v>
      </c>
      <c r="C3" s="9">
        <v>120</v>
      </c>
      <c r="D3" s="10">
        <v>20.130000000000003</v>
      </c>
      <c r="E3" s="11">
        <v>42000</v>
      </c>
      <c r="F3" s="11">
        <v>41500</v>
      </c>
      <c r="G3" s="11">
        <v>41000</v>
      </c>
    </row>
    <row r="4" spans="1:32" ht="24.95" customHeight="1" x14ac:dyDescent="0.3">
      <c r="A4" s="9" t="s">
        <v>3</v>
      </c>
      <c r="B4" s="9" t="s">
        <v>0</v>
      </c>
      <c r="C4" s="9">
        <v>120</v>
      </c>
      <c r="D4" s="10">
        <v>7.31</v>
      </c>
      <c r="E4" s="11">
        <v>48000</v>
      </c>
      <c r="F4" s="11">
        <v>47500</v>
      </c>
      <c r="G4" s="11">
        <v>47500</v>
      </c>
    </row>
    <row r="5" spans="1:32" s="7" customFormat="1" ht="24.95" customHeight="1" x14ac:dyDescent="0.3">
      <c r="A5" s="9">
        <v>20</v>
      </c>
      <c r="B5" s="9" t="s">
        <v>0</v>
      </c>
      <c r="C5" s="9">
        <v>125</v>
      </c>
      <c r="D5" s="10">
        <v>5.3000000000000007</v>
      </c>
      <c r="E5" s="11">
        <v>42000</v>
      </c>
      <c r="F5" s="11">
        <v>41500</v>
      </c>
      <c r="G5" s="11">
        <v>41000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s="7" customFormat="1" ht="24.95" customHeight="1" x14ac:dyDescent="0.3">
      <c r="A6" s="9">
        <v>20</v>
      </c>
      <c r="B6" s="9" t="s">
        <v>0</v>
      </c>
      <c r="C6" s="9">
        <v>125</v>
      </c>
      <c r="D6" s="10">
        <v>5.26</v>
      </c>
      <c r="E6" s="11">
        <v>42000</v>
      </c>
      <c r="F6" s="11">
        <v>41500</v>
      </c>
      <c r="G6" s="11">
        <v>41000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4.95" customHeight="1" x14ac:dyDescent="0.3">
      <c r="A7" s="9">
        <v>3</v>
      </c>
      <c r="B7" s="9" t="s">
        <v>0</v>
      </c>
      <c r="C7" s="9">
        <v>130</v>
      </c>
      <c r="D7" s="10">
        <v>4.6899999999999995</v>
      </c>
      <c r="E7" s="11">
        <v>41500</v>
      </c>
      <c r="F7" s="11">
        <v>41000</v>
      </c>
      <c r="G7" s="11">
        <v>40500</v>
      </c>
    </row>
    <row r="8" spans="1:32" ht="24.95" customHeight="1" x14ac:dyDescent="0.3">
      <c r="A8" s="9">
        <v>3</v>
      </c>
      <c r="B8" s="9" t="s">
        <v>0</v>
      </c>
      <c r="C8" s="9">
        <v>130</v>
      </c>
      <c r="D8" s="10">
        <v>4.7</v>
      </c>
      <c r="E8" s="11">
        <v>41500</v>
      </c>
      <c r="F8" s="11">
        <v>41000</v>
      </c>
      <c r="G8" s="11">
        <v>40500</v>
      </c>
    </row>
    <row r="9" spans="1:32" s="7" customFormat="1" ht="24.95" customHeight="1" x14ac:dyDescent="0.3">
      <c r="A9" s="9">
        <v>3</v>
      </c>
      <c r="B9" s="9" t="s">
        <v>0</v>
      </c>
      <c r="C9" s="9">
        <v>130</v>
      </c>
      <c r="D9" s="10">
        <v>1.86</v>
      </c>
      <c r="E9" s="11">
        <v>41500</v>
      </c>
      <c r="F9" s="11">
        <v>41000</v>
      </c>
      <c r="G9" s="11">
        <v>40500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s="7" customFormat="1" ht="24.95" customHeight="1" x14ac:dyDescent="0.3">
      <c r="A10" s="9">
        <v>20</v>
      </c>
      <c r="B10" s="9" t="s">
        <v>0</v>
      </c>
      <c r="C10" s="9">
        <v>130</v>
      </c>
      <c r="D10" s="10">
        <v>0.64999999999999969</v>
      </c>
      <c r="E10" s="11">
        <v>42000</v>
      </c>
      <c r="F10" s="11">
        <v>41500</v>
      </c>
      <c r="G10" s="11">
        <v>41000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ht="24.95" customHeight="1" x14ac:dyDescent="0.3">
      <c r="A11" s="9">
        <v>35</v>
      </c>
      <c r="B11" s="9" t="s">
        <v>0</v>
      </c>
      <c r="C11" s="9">
        <v>130</v>
      </c>
      <c r="D11" s="10">
        <v>4.78</v>
      </c>
      <c r="E11" s="11">
        <v>42000</v>
      </c>
      <c r="F11" s="11">
        <v>41500</v>
      </c>
      <c r="G11" s="11">
        <v>41000</v>
      </c>
    </row>
    <row r="12" spans="1:32" ht="24.95" customHeight="1" x14ac:dyDescent="0.3">
      <c r="A12" s="9" t="s">
        <v>4</v>
      </c>
      <c r="B12" s="9" t="s">
        <v>0</v>
      </c>
      <c r="C12" s="9">
        <v>130</v>
      </c>
      <c r="D12" s="10">
        <v>4.71</v>
      </c>
      <c r="E12" s="11">
        <v>47500</v>
      </c>
      <c r="F12" s="11">
        <v>47000</v>
      </c>
      <c r="G12" s="11">
        <v>47000</v>
      </c>
    </row>
    <row r="13" spans="1:32" ht="24.95" customHeight="1" x14ac:dyDescent="0.3">
      <c r="A13" s="8">
        <v>35</v>
      </c>
      <c r="B13" s="8" t="s">
        <v>0</v>
      </c>
      <c r="C13" s="8">
        <v>140</v>
      </c>
      <c r="D13" s="10">
        <v>5.17</v>
      </c>
      <c r="E13" s="11">
        <v>42000</v>
      </c>
      <c r="F13" s="11">
        <v>41500</v>
      </c>
      <c r="G13" s="11">
        <v>41000</v>
      </c>
    </row>
    <row r="14" spans="1:32" ht="24.95" customHeight="1" x14ac:dyDescent="0.3">
      <c r="A14" s="9">
        <v>35</v>
      </c>
      <c r="B14" s="9" t="s">
        <v>0</v>
      </c>
      <c r="C14" s="9">
        <v>140</v>
      </c>
      <c r="D14" s="10">
        <v>2.16</v>
      </c>
      <c r="E14" s="11">
        <v>42000</v>
      </c>
      <c r="F14" s="11">
        <v>41500</v>
      </c>
      <c r="G14" s="11">
        <v>41000</v>
      </c>
    </row>
    <row r="15" spans="1:32" ht="24.95" customHeight="1" x14ac:dyDescent="0.3">
      <c r="A15" s="8">
        <v>35</v>
      </c>
      <c r="B15" s="8" t="s">
        <v>0</v>
      </c>
      <c r="C15" s="8">
        <v>140</v>
      </c>
      <c r="D15" s="10">
        <v>5.22</v>
      </c>
      <c r="E15" s="11">
        <v>42000</v>
      </c>
      <c r="F15" s="11">
        <v>41500</v>
      </c>
      <c r="G15" s="11">
        <v>41000</v>
      </c>
    </row>
    <row r="16" spans="1:32" ht="24.95" customHeight="1" x14ac:dyDescent="0.3">
      <c r="A16" s="9">
        <v>45</v>
      </c>
      <c r="B16" s="9" t="s">
        <v>0</v>
      </c>
      <c r="C16" s="9">
        <v>140</v>
      </c>
      <c r="D16" s="10">
        <v>4.47</v>
      </c>
      <c r="E16" s="11">
        <v>42000</v>
      </c>
      <c r="F16" s="11">
        <v>41500</v>
      </c>
      <c r="G16" s="11">
        <v>41000</v>
      </c>
    </row>
    <row r="17" spans="1:32" s="7" customFormat="1" ht="24.95" customHeight="1" x14ac:dyDescent="0.3">
      <c r="A17" s="9">
        <v>45</v>
      </c>
      <c r="B17" s="9" t="s">
        <v>0</v>
      </c>
      <c r="C17" s="9">
        <v>140</v>
      </c>
      <c r="D17" s="10">
        <v>5.4</v>
      </c>
      <c r="E17" s="11">
        <v>42000</v>
      </c>
      <c r="F17" s="11">
        <v>41500</v>
      </c>
      <c r="G17" s="11">
        <v>41000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</row>
    <row r="18" spans="1:32" ht="24.95" customHeight="1" x14ac:dyDescent="0.3">
      <c r="A18" s="9">
        <v>45</v>
      </c>
      <c r="B18" s="9" t="s">
        <v>0</v>
      </c>
      <c r="C18" s="9">
        <v>140</v>
      </c>
      <c r="D18" s="10">
        <v>4.2</v>
      </c>
      <c r="E18" s="11">
        <v>42000</v>
      </c>
      <c r="F18" s="11">
        <v>41500</v>
      </c>
      <c r="G18" s="11">
        <v>41000</v>
      </c>
    </row>
    <row r="19" spans="1:32" s="7" customFormat="1" ht="24.95" customHeight="1" x14ac:dyDescent="0.3">
      <c r="A19" s="9">
        <v>45</v>
      </c>
      <c r="B19" s="9" t="s">
        <v>0</v>
      </c>
      <c r="C19" s="9">
        <v>140</v>
      </c>
      <c r="D19" s="10">
        <v>1.07</v>
      </c>
      <c r="E19" s="11">
        <v>42000</v>
      </c>
      <c r="F19" s="11">
        <v>41500</v>
      </c>
      <c r="G19" s="11">
        <v>41000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</row>
    <row r="20" spans="1:32" ht="24.95" customHeight="1" x14ac:dyDescent="0.3">
      <c r="A20" s="9" t="s">
        <v>4</v>
      </c>
      <c r="B20" s="9" t="s">
        <v>0</v>
      </c>
      <c r="C20" s="9">
        <v>140</v>
      </c>
      <c r="D20" s="10">
        <v>3.21</v>
      </c>
      <c r="E20" s="11">
        <v>47500</v>
      </c>
      <c r="F20" s="11">
        <v>47000</v>
      </c>
      <c r="G20" s="11">
        <v>47000</v>
      </c>
    </row>
    <row r="21" spans="1:32" s="7" customFormat="1" ht="24.95" customHeight="1" x14ac:dyDescent="0.3">
      <c r="A21" s="9" t="s">
        <v>3</v>
      </c>
      <c r="B21" s="9" t="s">
        <v>0</v>
      </c>
      <c r="C21" s="9">
        <v>140</v>
      </c>
      <c r="D21" s="10">
        <v>7.1099999999999994</v>
      </c>
      <c r="E21" s="11">
        <v>48000</v>
      </c>
      <c r="F21" s="11">
        <v>47500</v>
      </c>
      <c r="G21" s="11">
        <v>47500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</row>
    <row r="22" spans="1:32" ht="24.95" customHeight="1" x14ac:dyDescent="0.3">
      <c r="A22" s="9">
        <v>3</v>
      </c>
      <c r="B22" s="9" t="s">
        <v>0</v>
      </c>
      <c r="C22" s="9">
        <v>150</v>
      </c>
      <c r="D22" s="10">
        <v>5.55</v>
      </c>
      <c r="E22" s="11">
        <v>41500</v>
      </c>
      <c r="F22" s="11">
        <v>41000</v>
      </c>
      <c r="G22" s="11">
        <v>40500</v>
      </c>
    </row>
    <row r="23" spans="1:32" ht="24.95" customHeight="1" x14ac:dyDescent="0.3">
      <c r="A23" s="9">
        <v>3</v>
      </c>
      <c r="B23" s="9" t="s">
        <v>0</v>
      </c>
      <c r="C23" s="9">
        <v>150</v>
      </c>
      <c r="D23" s="10">
        <v>4.7</v>
      </c>
      <c r="E23" s="11">
        <v>41500</v>
      </c>
      <c r="F23" s="11">
        <v>41000</v>
      </c>
      <c r="G23" s="11">
        <v>40500</v>
      </c>
    </row>
    <row r="24" spans="1:32" ht="24.95" customHeight="1" x14ac:dyDescent="0.3">
      <c r="A24" s="9">
        <v>3</v>
      </c>
      <c r="B24" s="9" t="s">
        <v>0</v>
      </c>
      <c r="C24" s="9">
        <v>150</v>
      </c>
      <c r="D24" s="10">
        <v>9.629999999999999</v>
      </c>
      <c r="E24" s="11">
        <v>41500</v>
      </c>
      <c r="F24" s="11">
        <v>41000</v>
      </c>
      <c r="G24" s="11">
        <v>40500</v>
      </c>
    </row>
    <row r="25" spans="1:32" ht="24.95" customHeight="1" x14ac:dyDescent="0.3">
      <c r="A25" s="9">
        <v>35</v>
      </c>
      <c r="B25" s="9" t="s">
        <v>0</v>
      </c>
      <c r="C25" s="9">
        <v>150</v>
      </c>
      <c r="D25" s="10">
        <v>5.59</v>
      </c>
      <c r="E25" s="11">
        <v>42000</v>
      </c>
      <c r="F25" s="11">
        <v>41500</v>
      </c>
      <c r="G25" s="11">
        <v>41000</v>
      </c>
    </row>
    <row r="26" spans="1:32" ht="24.95" customHeight="1" x14ac:dyDescent="0.3">
      <c r="A26" s="9">
        <v>35</v>
      </c>
      <c r="B26" s="9" t="s">
        <v>0</v>
      </c>
      <c r="C26" s="9">
        <v>150</v>
      </c>
      <c r="D26" s="10">
        <v>5.55</v>
      </c>
      <c r="E26" s="11">
        <v>42000</v>
      </c>
      <c r="F26" s="11">
        <v>41500</v>
      </c>
      <c r="G26" s="11">
        <v>41000</v>
      </c>
    </row>
    <row r="27" spans="1:32" s="7" customFormat="1" ht="24.95" customHeight="1" x14ac:dyDescent="0.3">
      <c r="A27" s="9">
        <v>35</v>
      </c>
      <c r="B27" s="9" t="s">
        <v>0</v>
      </c>
      <c r="C27" s="9">
        <v>150</v>
      </c>
      <c r="D27" s="10">
        <v>5.43</v>
      </c>
      <c r="E27" s="11">
        <v>42000</v>
      </c>
      <c r="F27" s="11">
        <v>41500</v>
      </c>
      <c r="G27" s="11">
        <v>41000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</row>
    <row r="28" spans="1:32" ht="24.95" customHeight="1" x14ac:dyDescent="0.3">
      <c r="A28" s="9">
        <v>45</v>
      </c>
      <c r="B28" s="9" t="s">
        <v>0</v>
      </c>
      <c r="C28" s="9">
        <v>150</v>
      </c>
      <c r="D28" s="10">
        <v>20.77</v>
      </c>
      <c r="E28" s="11">
        <v>42000</v>
      </c>
      <c r="F28" s="11">
        <v>41500</v>
      </c>
      <c r="G28" s="11">
        <v>41000</v>
      </c>
    </row>
    <row r="29" spans="1:32" ht="24.95" customHeight="1" x14ac:dyDescent="0.3">
      <c r="A29" s="9">
        <v>45</v>
      </c>
      <c r="B29" s="9" t="s">
        <v>0</v>
      </c>
      <c r="C29" s="9">
        <v>150</v>
      </c>
      <c r="D29" s="10">
        <v>5.52</v>
      </c>
      <c r="E29" s="11">
        <v>42000</v>
      </c>
      <c r="F29" s="11">
        <v>41500</v>
      </c>
      <c r="G29" s="11">
        <v>41000</v>
      </c>
    </row>
    <row r="30" spans="1:32" s="7" customFormat="1" ht="24.95" customHeight="1" x14ac:dyDescent="0.3">
      <c r="A30" s="9">
        <v>45</v>
      </c>
      <c r="B30" s="9" t="s">
        <v>0</v>
      </c>
      <c r="C30" s="9">
        <v>150</v>
      </c>
      <c r="D30" s="10">
        <v>16.54</v>
      </c>
      <c r="E30" s="11">
        <v>42000</v>
      </c>
      <c r="F30" s="11">
        <v>41500</v>
      </c>
      <c r="G30" s="11">
        <v>41000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</row>
    <row r="31" spans="1:32" ht="24.95" customHeight="1" x14ac:dyDescent="0.3">
      <c r="A31" s="9">
        <v>45</v>
      </c>
      <c r="B31" s="9" t="s">
        <v>0</v>
      </c>
      <c r="C31" s="9">
        <v>150</v>
      </c>
      <c r="D31" s="10">
        <v>1.32</v>
      </c>
      <c r="E31" s="11">
        <v>42000</v>
      </c>
      <c r="F31" s="11">
        <v>41500</v>
      </c>
      <c r="G31" s="11">
        <v>41000</v>
      </c>
    </row>
    <row r="32" spans="1:32" ht="24.95" customHeight="1" x14ac:dyDescent="0.3">
      <c r="A32" s="8">
        <v>3</v>
      </c>
      <c r="B32" s="8" t="s">
        <v>0</v>
      </c>
      <c r="C32" s="8">
        <v>160</v>
      </c>
      <c r="D32" s="10">
        <v>5.16</v>
      </c>
      <c r="E32" s="11">
        <v>41500</v>
      </c>
      <c r="F32" s="11">
        <v>41000</v>
      </c>
      <c r="G32" s="11">
        <v>40500</v>
      </c>
    </row>
    <row r="33" spans="1:32" ht="24.95" customHeight="1" x14ac:dyDescent="0.3">
      <c r="A33" s="9">
        <v>3</v>
      </c>
      <c r="B33" s="9" t="s">
        <v>0</v>
      </c>
      <c r="C33" s="9">
        <v>160</v>
      </c>
      <c r="D33" s="10">
        <v>10.08</v>
      </c>
      <c r="E33" s="11">
        <v>41500</v>
      </c>
      <c r="F33" s="11">
        <v>41000</v>
      </c>
      <c r="G33" s="11">
        <v>40500</v>
      </c>
    </row>
    <row r="34" spans="1:32" ht="24.95" customHeight="1" x14ac:dyDescent="0.3">
      <c r="A34" s="9">
        <v>3</v>
      </c>
      <c r="B34" s="9" t="s">
        <v>0</v>
      </c>
      <c r="C34" s="9">
        <v>160</v>
      </c>
      <c r="D34" s="10">
        <v>3.52</v>
      </c>
      <c r="E34" s="11">
        <v>41500</v>
      </c>
      <c r="F34" s="11">
        <v>41000</v>
      </c>
      <c r="G34" s="11">
        <v>40500</v>
      </c>
    </row>
    <row r="35" spans="1:32" ht="24.95" customHeight="1" x14ac:dyDescent="0.3">
      <c r="A35" s="9">
        <v>45</v>
      </c>
      <c r="B35" s="9" t="s">
        <v>0</v>
      </c>
      <c r="C35" s="9">
        <v>160</v>
      </c>
      <c r="D35" s="10">
        <v>10.16</v>
      </c>
      <c r="E35" s="11">
        <v>42000</v>
      </c>
      <c r="F35" s="11">
        <v>41500</v>
      </c>
      <c r="G35" s="11">
        <v>41000</v>
      </c>
    </row>
    <row r="36" spans="1:32" ht="24.95" customHeight="1" x14ac:dyDescent="0.3">
      <c r="A36" s="9">
        <v>45</v>
      </c>
      <c r="B36" s="9" t="s">
        <v>0</v>
      </c>
      <c r="C36" s="9">
        <v>160</v>
      </c>
      <c r="D36" s="10">
        <v>2.2599999999999998</v>
      </c>
      <c r="E36" s="11">
        <v>42000</v>
      </c>
      <c r="F36" s="11">
        <v>41500</v>
      </c>
      <c r="G36" s="11">
        <v>41000</v>
      </c>
    </row>
    <row r="37" spans="1:32" ht="24.95" customHeight="1" x14ac:dyDescent="0.3">
      <c r="A37" s="9" t="s">
        <v>4</v>
      </c>
      <c r="B37" s="9" t="s">
        <v>0</v>
      </c>
      <c r="C37" s="9">
        <v>160</v>
      </c>
      <c r="D37" s="10">
        <v>7.910000000000001</v>
      </c>
      <c r="E37" s="11">
        <v>47500</v>
      </c>
      <c r="F37" s="11">
        <v>47000</v>
      </c>
      <c r="G37" s="11">
        <v>47000</v>
      </c>
    </row>
    <row r="38" spans="1:32" ht="24.95" customHeight="1" x14ac:dyDescent="0.3">
      <c r="A38" s="9" t="s">
        <v>1</v>
      </c>
      <c r="B38" s="9" t="s">
        <v>0</v>
      </c>
      <c r="C38" s="9">
        <v>160</v>
      </c>
      <c r="D38" s="10">
        <v>0.74</v>
      </c>
      <c r="E38" s="11">
        <v>44000</v>
      </c>
      <c r="F38" s="11">
        <v>43500</v>
      </c>
      <c r="G38" s="11">
        <v>43500</v>
      </c>
    </row>
    <row r="39" spans="1:32" ht="24.95" customHeight="1" x14ac:dyDescent="0.3">
      <c r="A39" s="9">
        <v>3</v>
      </c>
      <c r="B39" s="9" t="s">
        <v>0</v>
      </c>
      <c r="C39" s="9">
        <v>170</v>
      </c>
      <c r="D39" s="10">
        <v>4.8900000000000006</v>
      </c>
      <c r="E39" s="11">
        <v>41500</v>
      </c>
      <c r="F39" s="11">
        <v>41000</v>
      </c>
      <c r="G39" s="11">
        <v>40500</v>
      </c>
    </row>
    <row r="40" spans="1:32" s="7" customFormat="1" ht="24.95" customHeight="1" x14ac:dyDescent="0.3">
      <c r="A40" s="9">
        <v>3</v>
      </c>
      <c r="B40" s="9" t="s">
        <v>0</v>
      </c>
      <c r="C40" s="9">
        <v>170</v>
      </c>
      <c r="D40" s="10">
        <v>4</v>
      </c>
      <c r="E40" s="11">
        <v>41500</v>
      </c>
      <c r="F40" s="11">
        <v>41000</v>
      </c>
      <c r="G40" s="11">
        <v>40500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</row>
    <row r="41" spans="1:32" ht="24.95" customHeight="1" x14ac:dyDescent="0.3">
      <c r="A41" s="9">
        <v>20</v>
      </c>
      <c r="B41" s="9" t="s">
        <v>0</v>
      </c>
      <c r="C41" s="9">
        <v>170</v>
      </c>
      <c r="D41" s="10">
        <v>1.6500000000000004</v>
      </c>
      <c r="E41" s="11">
        <v>42000</v>
      </c>
      <c r="F41" s="11">
        <v>41500</v>
      </c>
      <c r="G41" s="11">
        <v>41000</v>
      </c>
    </row>
    <row r="42" spans="1:32" s="7" customFormat="1" ht="24.95" customHeight="1" x14ac:dyDescent="0.3">
      <c r="A42" s="9">
        <v>20</v>
      </c>
      <c r="B42" s="9" t="s">
        <v>0</v>
      </c>
      <c r="C42" s="9">
        <v>170</v>
      </c>
      <c r="D42" s="10">
        <v>1.63</v>
      </c>
      <c r="E42" s="11">
        <v>42000</v>
      </c>
      <c r="F42" s="11">
        <v>41500</v>
      </c>
      <c r="G42" s="11">
        <v>41000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</row>
    <row r="43" spans="1:32" ht="24.95" customHeight="1" x14ac:dyDescent="0.3">
      <c r="A43" s="9">
        <v>20</v>
      </c>
      <c r="B43" s="9" t="s">
        <v>0</v>
      </c>
      <c r="C43" s="9">
        <v>170</v>
      </c>
      <c r="D43" s="10">
        <v>4.91</v>
      </c>
      <c r="E43" s="11">
        <v>42000</v>
      </c>
      <c r="F43" s="11">
        <v>41500</v>
      </c>
      <c r="G43" s="11">
        <v>41000</v>
      </c>
    </row>
    <row r="44" spans="1:32" ht="24.95" customHeight="1" x14ac:dyDescent="0.3">
      <c r="A44" s="9">
        <v>45</v>
      </c>
      <c r="B44" s="9" t="s">
        <v>0</v>
      </c>
      <c r="C44" s="9">
        <v>170</v>
      </c>
      <c r="D44" s="10">
        <v>2.5999999999999996</v>
      </c>
      <c r="E44" s="11">
        <v>42000</v>
      </c>
      <c r="F44" s="11">
        <v>41500</v>
      </c>
      <c r="G44" s="11">
        <v>41000</v>
      </c>
    </row>
    <row r="45" spans="1:32" ht="24.95" customHeight="1" x14ac:dyDescent="0.3">
      <c r="A45" s="9">
        <v>45</v>
      </c>
      <c r="B45" s="9" t="s">
        <v>0</v>
      </c>
      <c r="C45" s="9">
        <v>170</v>
      </c>
      <c r="D45" s="10">
        <v>4.7699999999999996</v>
      </c>
      <c r="E45" s="11">
        <v>42000</v>
      </c>
      <c r="F45" s="11">
        <v>41500</v>
      </c>
      <c r="G45" s="11">
        <v>41000</v>
      </c>
    </row>
    <row r="46" spans="1:32" ht="24.95" customHeight="1" x14ac:dyDescent="0.3">
      <c r="A46" s="9" t="s">
        <v>4</v>
      </c>
      <c r="B46" s="9" t="s">
        <v>0</v>
      </c>
      <c r="C46" s="9">
        <v>170</v>
      </c>
      <c r="D46" s="10">
        <v>4.0999999999999996</v>
      </c>
      <c r="E46" s="11">
        <v>47500</v>
      </c>
      <c r="F46" s="11">
        <v>47000</v>
      </c>
      <c r="G46" s="11">
        <v>47000</v>
      </c>
    </row>
    <row r="47" spans="1:32" ht="24.95" customHeight="1" x14ac:dyDescent="0.3">
      <c r="A47" s="9">
        <v>20</v>
      </c>
      <c r="B47" s="9" t="s">
        <v>0</v>
      </c>
      <c r="C47" s="9">
        <v>180</v>
      </c>
      <c r="D47" s="10">
        <v>0.91</v>
      </c>
      <c r="E47" s="11">
        <v>42000</v>
      </c>
      <c r="F47" s="11">
        <v>41500</v>
      </c>
      <c r="G47" s="11">
        <v>41000</v>
      </c>
    </row>
    <row r="48" spans="1:32" ht="24.95" customHeight="1" x14ac:dyDescent="0.3">
      <c r="A48" s="9">
        <v>45</v>
      </c>
      <c r="B48" s="9" t="s">
        <v>0</v>
      </c>
      <c r="C48" s="9">
        <v>180</v>
      </c>
      <c r="D48" s="10">
        <v>1.9299999999999997</v>
      </c>
      <c r="E48" s="11">
        <v>42000</v>
      </c>
      <c r="F48" s="11">
        <v>41500</v>
      </c>
      <c r="G48" s="11">
        <v>41000</v>
      </c>
    </row>
    <row r="49" spans="1:32" ht="24.95" customHeight="1" x14ac:dyDescent="0.3">
      <c r="A49" s="9" t="s">
        <v>2</v>
      </c>
      <c r="B49" s="9" t="s">
        <v>0</v>
      </c>
      <c r="C49" s="9">
        <v>180</v>
      </c>
      <c r="D49" s="10">
        <v>4.3299999999999983</v>
      </c>
      <c r="E49" s="11">
        <v>43500</v>
      </c>
      <c r="F49" s="11">
        <v>43500</v>
      </c>
      <c r="G49" s="11">
        <v>43500</v>
      </c>
    </row>
    <row r="50" spans="1:32" ht="24.95" customHeight="1" x14ac:dyDescent="0.3">
      <c r="A50" s="9" t="s">
        <v>4</v>
      </c>
      <c r="B50" s="9" t="s">
        <v>0</v>
      </c>
      <c r="C50" s="9">
        <v>180</v>
      </c>
      <c r="D50" s="10">
        <v>4.9000000000000004</v>
      </c>
      <c r="E50" s="11">
        <v>47500</v>
      </c>
      <c r="F50" s="11">
        <v>47000</v>
      </c>
      <c r="G50" s="11">
        <v>47000</v>
      </c>
    </row>
    <row r="51" spans="1:32" ht="24.95" customHeight="1" x14ac:dyDescent="0.3">
      <c r="A51" s="9" t="s">
        <v>4</v>
      </c>
      <c r="B51" s="9" t="s">
        <v>0</v>
      </c>
      <c r="C51" s="9">
        <v>180</v>
      </c>
      <c r="D51" s="10">
        <v>9.66</v>
      </c>
      <c r="E51" s="11">
        <v>47500</v>
      </c>
      <c r="F51" s="11">
        <v>47000</v>
      </c>
      <c r="G51" s="11">
        <v>47000</v>
      </c>
    </row>
    <row r="52" spans="1:32" ht="24.95" customHeight="1" x14ac:dyDescent="0.3">
      <c r="A52" s="9" t="s">
        <v>1</v>
      </c>
      <c r="B52" s="9" t="s">
        <v>0</v>
      </c>
      <c r="C52" s="9">
        <v>180</v>
      </c>
      <c r="D52" s="10">
        <v>0.88999999999999879</v>
      </c>
      <c r="E52" s="11">
        <v>44000</v>
      </c>
      <c r="F52" s="11">
        <v>43500</v>
      </c>
      <c r="G52" s="11">
        <v>43500</v>
      </c>
    </row>
    <row r="53" spans="1:32" ht="24.95" customHeight="1" x14ac:dyDescent="0.3">
      <c r="A53" s="9">
        <v>20</v>
      </c>
      <c r="B53" s="9" t="s">
        <v>0</v>
      </c>
      <c r="C53" s="9">
        <v>190</v>
      </c>
      <c r="D53" s="10">
        <v>0.95999999999999974</v>
      </c>
      <c r="E53" s="11">
        <v>42000</v>
      </c>
      <c r="F53" s="11">
        <v>41500</v>
      </c>
      <c r="G53" s="11">
        <v>41000</v>
      </c>
    </row>
    <row r="54" spans="1:32" s="7" customFormat="1" ht="24.95" customHeight="1" x14ac:dyDescent="0.3">
      <c r="A54" s="9">
        <v>20</v>
      </c>
      <c r="B54" s="9" t="s">
        <v>0</v>
      </c>
      <c r="C54" s="9">
        <v>190</v>
      </c>
      <c r="D54" s="10">
        <v>7.74</v>
      </c>
      <c r="E54" s="11">
        <v>42000</v>
      </c>
      <c r="F54" s="11">
        <v>41500</v>
      </c>
      <c r="G54" s="11">
        <v>41000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</row>
    <row r="55" spans="1:32" ht="24.95" customHeight="1" x14ac:dyDescent="0.3">
      <c r="A55" s="9">
        <v>3</v>
      </c>
      <c r="B55" s="9" t="s">
        <v>0</v>
      </c>
      <c r="C55" s="9">
        <v>200</v>
      </c>
      <c r="D55" s="10">
        <v>4.9000000000000004</v>
      </c>
      <c r="E55" s="11">
        <v>41500</v>
      </c>
      <c r="F55" s="11">
        <v>41000</v>
      </c>
      <c r="G55" s="11">
        <v>40500</v>
      </c>
    </row>
    <row r="56" spans="1:32" s="5" customFormat="1" ht="24.95" customHeight="1" x14ac:dyDescent="0.3">
      <c r="A56" s="6" t="s">
        <v>58</v>
      </c>
    </row>
    <row r="57" spans="1:32" s="5" customFormat="1" ht="24.95" customHeight="1" x14ac:dyDescent="0.3">
      <c r="A57" s="6" t="s">
        <v>59</v>
      </c>
    </row>
    <row r="58" spans="1:32" s="5" customFormat="1" ht="24.95" customHeight="1" x14ac:dyDescent="0.3">
      <c r="A58" s="12" t="s">
        <v>60</v>
      </c>
      <c r="B58" s="6"/>
      <c r="C58" s="6"/>
      <c r="E58" s="6"/>
      <c r="F58" s="6"/>
    </row>
    <row r="59" spans="1:32" s="5" customFormat="1" ht="24.95" customHeight="1" x14ac:dyDescent="0.3">
      <c r="A59" s="6" t="s">
        <v>52</v>
      </c>
    </row>
    <row r="60" spans="1:32" s="5" customFormat="1" ht="24.95" customHeight="1" x14ac:dyDescent="0.3"/>
    <row r="61" spans="1:32" s="5" customFormat="1" ht="24.95" customHeight="1" x14ac:dyDescent="0.3"/>
    <row r="62" spans="1:32" s="5" customFormat="1" ht="24.95" customHeight="1" x14ac:dyDescent="0.3"/>
    <row r="63" spans="1:32" s="5" customFormat="1" ht="24.95" customHeight="1" x14ac:dyDescent="0.3"/>
    <row r="64" spans="1:32" s="5" customFormat="1" ht="24.95" customHeight="1" x14ac:dyDescent="0.3"/>
    <row r="65" s="5" customFormat="1" ht="24.95" customHeight="1" x14ac:dyDescent="0.3"/>
    <row r="66" s="5" customFormat="1" ht="24.95" customHeight="1" x14ac:dyDescent="0.3"/>
    <row r="67" s="5" customFormat="1" ht="24.95" customHeight="1" x14ac:dyDescent="0.3"/>
    <row r="68" s="5" customFormat="1" ht="24.95" customHeight="1" x14ac:dyDescent="0.3"/>
    <row r="69" s="5" customFormat="1" ht="24.95" customHeight="1" x14ac:dyDescent="0.3"/>
    <row r="70" s="5" customFormat="1" ht="24.95" customHeight="1" x14ac:dyDescent="0.3"/>
    <row r="71" s="5" customFormat="1" ht="24.95" customHeight="1" x14ac:dyDescent="0.3"/>
    <row r="72" s="5" customFormat="1" ht="24.95" customHeight="1" x14ac:dyDescent="0.3"/>
    <row r="73" s="5" customFormat="1" ht="24.95" customHeight="1" x14ac:dyDescent="0.3"/>
    <row r="74" s="5" customFormat="1" ht="24.95" customHeight="1" x14ac:dyDescent="0.3"/>
    <row r="75" s="5" customFormat="1" ht="24.95" customHeight="1" x14ac:dyDescent="0.3"/>
    <row r="76" s="5" customFormat="1" ht="24.95" customHeight="1" x14ac:dyDescent="0.3"/>
    <row r="77" s="5" customFormat="1" ht="24.95" customHeight="1" x14ac:dyDescent="0.3"/>
    <row r="78" s="5" customFormat="1" ht="24.95" customHeight="1" x14ac:dyDescent="0.3"/>
    <row r="79" s="5" customFormat="1" ht="24.95" customHeight="1" x14ac:dyDescent="0.3"/>
    <row r="80" s="5" customFormat="1" ht="24.95" customHeight="1" x14ac:dyDescent="0.3"/>
    <row r="81" s="5" customFormat="1" ht="24.95" customHeight="1" x14ac:dyDescent="0.3"/>
    <row r="82" s="5" customFormat="1" ht="24.95" customHeight="1" x14ac:dyDescent="0.3"/>
    <row r="83" s="5" customFormat="1" ht="24.95" customHeight="1" x14ac:dyDescent="0.3"/>
    <row r="84" s="5" customFormat="1" ht="24.95" customHeight="1" x14ac:dyDescent="0.3"/>
    <row r="85" s="5" customFormat="1" ht="24.95" customHeight="1" x14ac:dyDescent="0.3"/>
    <row r="86" s="5" customFormat="1" ht="24.95" customHeight="1" x14ac:dyDescent="0.3"/>
    <row r="87" s="5" customFormat="1" ht="24.95" customHeight="1" x14ac:dyDescent="0.3"/>
    <row r="88" s="5" customFormat="1" ht="24.95" customHeight="1" x14ac:dyDescent="0.3"/>
    <row r="89" s="5" customFormat="1" ht="24.95" customHeight="1" x14ac:dyDescent="0.3"/>
    <row r="90" s="5" customFormat="1" ht="24.95" customHeight="1" x14ac:dyDescent="0.3"/>
    <row r="91" s="5" customFormat="1" ht="24.95" customHeight="1" x14ac:dyDescent="0.3"/>
    <row r="92" s="5" customFormat="1" ht="24.95" customHeight="1" x14ac:dyDescent="0.3"/>
    <row r="93" s="5" customFormat="1" ht="24.95" customHeight="1" x14ac:dyDescent="0.3"/>
    <row r="94" s="5" customFormat="1" ht="24.95" customHeight="1" x14ac:dyDescent="0.3"/>
    <row r="95" s="5" customFormat="1" ht="24.95" customHeight="1" x14ac:dyDescent="0.3"/>
    <row r="96" s="5" customFormat="1" ht="24.95" customHeight="1" x14ac:dyDescent="0.3"/>
    <row r="97" s="5" customFormat="1" ht="24.95" customHeight="1" x14ac:dyDescent="0.3"/>
    <row r="98" s="5" customFormat="1" ht="24.95" customHeight="1" x14ac:dyDescent="0.3"/>
    <row r="99" s="5" customFormat="1" ht="24.95" customHeight="1" x14ac:dyDescent="0.3"/>
    <row r="100" s="5" customFormat="1" ht="24.95" customHeight="1" x14ac:dyDescent="0.3"/>
    <row r="101" s="5" customFormat="1" ht="24.95" customHeight="1" x14ac:dyDescent="0.3"/>
    <row r="102" s="5" customFormat="1" ht="24.95" customHeight="1" x14ac:dyDescent="0.3"/>
    <row r="103" s="5" customFormat="1" ht="24.95" customHeight="1" x14ac:dyDescent="0.3"/>
    <row r="104" s="5" customFormat="1" ht="24.95" customHeight="1" x14ac:dyDescent="0.3"/>
    <row r="105" s="5" customFormat="1" ht="24.95" customHeight="1" x14ac:dyDescent="0.3"/>
    <row r="106" s="5" customFormat="1" ht="24.95" customHeight="1" x14ac:dyDescent="0.3"/>
    <row r="107" s="5" customFormat="1" ht="24.95" customHeight="1" x14ac:dyDescent="0.3"/>
    <row r="108" s="5" customFormat="1" ht="24.95" customHeight="1" x14ac:dyDescent="0.3"/>
    <row r="109" s="5" customFormat="1" ht="24.95" customHeight="1" x14ac:dyDescent="0.3"/>
    <row r="110" s="5" customFormat="1" ht="24.95" customHeight="1" x14ac:dyDescent="0.3"/>
    <row r="111" s="5" customFormat="1" ht="24.95" customHeight="1" x14ac:dyDescent="0.3"/>
    <row r="112" s="5" customFormat="1" ht="24.95" customHeight="1" x14ac:dyDescent="0.3"/>
    <row r="113" s="5" customFormat="1" ht="45" customHeight="1" x14ac:dyDescent="0.3"/>
    <row r="114" s="5" customFormat="1" ht="45" customHeight="1" x14ac:dyDescent="0.3"/>
    <row r="115" s="5" customFormat="1" ht="45" customHeight="1" x14ac:dyDescent="0.3"/>
    <row r="116" s="5" customFormat="1" ht="45" customHeight="1" x14ac:dyDescent="0.3"/>
    <row r="117" s="5" customFormat="1" ht="45" customHeight="1" x14ac:dyDescent="0.3"/>
    <row r="118" s="5" customFormat="1" ht="45" customHeight="1" x14ac:dyDescent="0.3"/>
    <row r="119" s="5" customFormat="1" ht="45" customHeight="1" x14ac:dyDescent="0.3"/>
    <row r="120" s="5" customFormat="1" ht="45" customHeight="1" x14ac:dyDescent="0.3"/>
    <row r="121" s="5" customFormat="1" ht="45" customHeight="1" x14ac:dyDescent="0.3"/>
    <row r="122" s="5" customFormat="1" ht="45" customHeight="1" x14ac:dyDescent="0.3"/>
    <row r="123" s="5" customFormat="1" ht="45" customHeight="1" x14ac:dyDescent="0.3"/>
    <row r="124" s="5" customFormat="1" ht="45" customHeight="1" x14ac:dyDescent="0.3"/>
    <row r="125" s="5" customFormat="1" ht="45" customHeight="1" x14ac:dyDescent="0.3"/>
    <row r="126" s="5" customFormat="1" ht="45" customHeight="1" x14ac:dyDescent="0.3"/>
    <row r="127" s="5" customFormat="1" ht="45" customHeight="1" x14ac:dyDescent="0.3"/>
    <row r="128" s="5" customFormat="1" ht="45" customHeight="1" x14ac:dyDescent="0.3"/>
    <row r="129" s="5" customFormat="1" ht="45" customHeight="1" x14ac:dyDescent="0.3"/>
    <row r="130" s="5" customFormat="1" ht="45" customHeight="1" x14ac:dyDescent="0.3"/>
    <row r="131" s="5" customFormat="1" ht="45" customHeight="1" x14ac:dyDescent="0.3"/>
    <row r="132" s="5" customFormat="1" ht="45" customHeight="1" x14ac:dyDescent="0.3"/>
    <row r="133" s="5" customFormat="1" ht="45" customHeight="1" x14ac:dyDescent="0.3"/>
    <row r="134" s="5" customFormat="1" ht="45" customHeight="1" x14ac:dyDescent="0.3"/>
    <row r="135" s="5" customFormat="1" ht="45" customHeight="1" x14ac:dyDescent="0.3"/>
    <row r="136" s="5" customFormat="1" ht="45" customHeight="1" x14ac:dyDescent="0.3"/>
    <row r="137" s="5" customFormat="1" ht="45" customHeight="1" x14ac:dyDescent="0.3"/>
    <row r="138" s="5" customFormat="1" ht="45" customHeight="1" x14ac:dyDescent="0.3"/>
    <row r="139" s="5" customFormat="1" ht="45" customHeight="1" x14ac:dyDescent="0.3"/>
    <row r="140" s="5" customFormat="1" ht="45" customHeight="1" x14ac:dyDescent="0.3"/>
    <row r="141" s="5" customFormat="1" ht="45" customHeight="1" x14ac:dyDescent="0.3"/>
    <row r="142" s="5" customFormat="1" ht="45" customHeight="1" x14ac:dyDescent="0.3"/>
    <row r="143" s="5" customFormat="1" ht="45" customHeight="1" x14ac:dyDescent="0.3"/>
    <row r="144" s="5" customFormat="1" ht="45" customHeight="1" x14ac:dyDescent="0.3"/>
    <row r="145" s="5" customFormat="1" ht="45" customHeight="1" x14ac:dyDescent="0.3"/>
    <row r="146" s="5" customFormat="1" ht="45" customHeight="1" x14ac:dyDescent="0.3"/>
    <row r="147" s="5" customFormat="1" ht="45" customHeight="1" x14ac:dyDescent="0.3"/>
    <row r="148" s="5" customFormat="1" ht="45" customHeight="1" x14ac:dyDescent="0.3"/>
    <row r="149" s="5" customFormat="1" ht="45" customHeight="1" x14ac:dyDescent="0.3"/>
    <row r="150" s="5" customFormat="1" ht="45" customHeight="1" x14ac:dyDescent="0.3"/>
    <row r="151" s="5" customFormat="1" ht="45" customHeight="1" x14ac:dyDescent="0.3"/>
    <row r="152" s="5" customFormat="1" ht="45" customHeight="1" x14ac:dyDescent="0.3"/>
    <row r="153" s="5" customFormat="1" ht="45" customHeight="1" x14ac:dyDescent="0.3"/>
    <row r="154" s="5" customFormat="1" ht="45" customHeight="1" x14ac:dyDescent="0.3"/>
    <row r="155" s="5" customFormat="1" ht="45" customHeight="1" x14ac:dyDescent="0.3"/>
    <row r="156" s="5" customFormat="1" ht="45" customHeight="1" x14ac:dyDescent="0.3"/>
    <row r="157" s="5" customFormat="1" ht="45" customHeight="1" x14ac:dyDescent="0.3"/>
    <row r="158" s="5" customFormat="1" ht="45" customHeight="1" x14ac:dyDescent="0.3"/>
    <row r="159" s="5" customFormat="1" ht="45" customHeight="1" x14ac:dyDescent="0.3"/>
    <row r="160" s="5" customFormat="1" ht="45" customHeight="1" x14ac:dyDescent="0.3"/>
    <row r="161" s="5" customFormat="1" ht="45" customHeight="1" x14ac:dyDescent="0.3"/>
    <row r="162" s="5" customFormat="1" ht="45" customHeight="1" x14ac:dyDescent="0.3"/>
    <row r="163" s="5" customFormat="1" ht="45" customHeight="1" x14ac:dyDescent="0.3"/>
    <row r="164" s="5" customFormat="1" ht="45" customHeight="1" x14ac:dyDescent="0.3"/>
    <row r="165" s="5" customFormat="1" ht="45" customHeight="1" x14ac:dyDescent="0.3"/>
    <row r="166" s="5" customFormat="1" ht="45" customHeight="1" x14ac:dyDescent="0.3"/>
    <row r="167" s="5" customFormat="1" ht="45" customHeight="1" x14ac:dyDescent="0.3"/>
    <row r="168" s="5" customFormat="1" ht="45" customHeight="1" x14ac:dyDescent="0.3"/>
    <row r="169" s="5" customFormat="1" ht="45" customHeight="1" x14ac:dyDescent="0.3"/>
    <row r="170" s="5" customFormat="1" ht="45" customHeight="1" x14ac:dyDescent="0.3"/>
    <row r="171" s="5" customFormat="1" ht="45" customHeight="1" x14ac:dyDescent="0.3"/>
    <row r="172" s="5" customFormat="1" ht="45" customHeight="1" x14ac:dyDescent="0.3"/>
    <row r="173" s="5" customFormat="1" x14ac:dyDescent="0.3"/>
    <row r="174" s="5" customFormat="1" x14ac:dyDescent="0.3"/>
    <row r="175" s="5" customFormat="1" x14ac:dyDescent="0.3"/>
    <row r="176" s="5" customFormat="1" x14ac:dyDescent="0.3"/>
    <row r="177" s="5" customFormat="1" x14ac:dyDescent="0.3"/>
    <row r="178" s="5" customFormat="1" x14ac:dyDescent="0.3"/>
    <row r="179" s="5" customFormat="1" x14ac:dyDescent="0.3"/>
    <row r="180" s="5" customFormat="1" x14ac:dyDescent="0.3"/>
    <row r="181" s="5" customFormat="1" x14ac:dyDescent="0.3"/>
    <row r="182" s="5" customFormat="1" x14ac:dyDescent="0.3"/>
    <row r="183" s="5" customFormat="1" x14ac:dyDescent="0.3"/>
    <row r="184" s="5" customFormat="1" x14ac:dyDescent="0.3"/>
    <row r="185" s="5" customFormat="1" x14ac:dyDescent="0.3"/>
    <row r="186" s="5" customFormat="1" x14ac:dyDescent="0.3"/>
    <row r="187" s="5" customFormat="1" x14ac:dyDescent="0.3"/>
    <row r="188" s="5" customFormat="1" x14ac:dyDescent="0.3"/>
    <row r="189" s="5" customFormat="1" x14ac:dyDescent="0.3"/>
    <row r="190" s="5" customFormat="1" x14ac:dyDescent="0.3"/>
    <row r="191" s="5" customFormat="1" x14ac:dyDescent="0.3"/>
    <row r="192" s="5" customFormat="1" x14ac:dyDescent="0.3"/>
    <row r="193" s="5" customFormat="1" x14ac:dyDescent="0.3"/>
    <row r="194" s="5" customFormat="1" x14ac:dyDescent="0.3"/>
    <row r="195" s="5" customFormat="1" x14ac:dyDescent="0.3"/>
    <row r="196" s="5" customFormat="1" x14ac:dyDescent="0.3"/>
    <row r="197" s="5" customFormat="1" x14ac:dyDescent="0.3"/>
    <row r="198" s="5" customFormat="1" x14ac:dyDescent="0.3"/>
    <row r="199" s="5" customFormat="1" x14ac:dyDescent="0.3"/>
    <row r="200" s="5" customFormat="1" x14ac:dyDescent="0.3"/>
    <row r="201" s="5" customFormat="1" x14ac:dyDescent="0.3"/>
    <row r="202" s="5" customFormat="1" x14ac:dyDescent="0.3"/>
    <row r="203" s="5" customFormat="1" x14ac:dyDescent="0.3"/>
    <row r="204" s="5" customFormat="1" x14ac:dyDescent="0.3"/>
    <row r="205" s="5" customFormat="1" x14ac:dyDescent="0.3"/>
    <row r="206" s="5" customFormat="1" x14ac:dyDescent="0.3"/>
    <row r="207" s="5" customFormat="1" x14ac:dyDescent="0.3"/>
    <row r="208" s="5" customFormat="1" x14ac:dyDescent="0.3"/>
    <row r="209" s="5" customFormat="1" x14ac:dyDescent="0.3"/>
    <row r="210" s="5" customFormat="1" x14ac:dyDescent="0.3"/>
    <row r="211" s="5" customFormat="1" x14ac:dyDescent="0.3"/>
    <row r="212" s="5" customFormat="1" x14ac:dyDescent="0.3"/>
    <row r="213" s="5" customFormat="1" x14ac:dyDescent="0.3"/>
    <row r="214" s="5" customFormat="1" x14ac:dyDescent="0.3"/>
    <row r="215" s="5" customFormat="1" x14ac:dyDescent="0.3"/>
    <row r="216" s="5" customFormat="1" x14ac:dyDescent="0.3"/>
    <row r="217" s="5" customFormat="1" x14ac:dyDescent="0.3"/>
    <row r="218" s="5" customFormat="1" x14ac:dyDescent="0.3"/>
    <row r="219" s="5" customFormat="1" x14ac:dyDescent="0.3"/>
    <row r="220" s="5" customFormat="1" x14ac:dyDescent="0.3"/>
    <row r="221" s="5" customFormat="1" x14ac:dyDescent="0.3"/>
    <row r="222" s="5" customFormat="1" x14ac:dyDescent="0.3"/>
    <row r="223" s="5" customFormat="1" x14ac:dyDescent="0.3"/>
    <row r="224" s="5" customFormat="1" x14ac:dyDescent="0.3"/>
    <row r="225" s="5" customFormat="1" x14ac:dyDescent="0.3"/>
    <row r="226" s="5" customFormat="1" x14ac:dyDescent="0.3"/>
    <row r="227" s="5" customFormat="1" x14ac:dyDescent="0.3"/>
    <row r="228" s="5" customFormat="1" x14ac:dyDescent="0.3"/>
    <row r="229" s="5" customFormat="1" x14ac:dyDescent="0.3"/>
    <row r="230" s="5" customFormat="1" x14ac:dyDescent="0.3"/>
    <row r="231" s="5" customFormat="1" x14ac:dyDescent="0.3"/>
    <row r="232" s="5" customFormat="1" x14ac:dyDescent="0.3"/>
    <row r="233" s="5" customFormat="1" x14ac:dyDescent="0.3"/>
    <row r="234" s="5" customFormat="1" x14ac:dyDescent="0.3"/>
    <row r="235" s="5" customFormat="1" x14ac:dyDescent="0.3"/>
    <row r="236" s="5" customFormat="1" x14ac:dyDescent="0.3"/>
    <row r="237" s="5" customFormat="1" x14ac:dyDescent="0.3"/>
    <row r="238" s="5" customFormat="1" x14ac:dyDescent="0.3"/>
    <row r="239" s="5" customFormat="1" x14ac:dyDescent="0.3"/>
    <row r="240" s="5" customFormat="1" x14ac:dyDescent="0.3"/>
    <row r="241" s="5" customFormat="1" x14ac:dyDescent="0.3"/>
    <row r="242" s="5" customFormat="1" x14ac:dyDescent="0.3"/>
    <row r="243" s="5" customFormat="1" x14ac:dyDescent="0.3"/>
    <row r="244" s="5" customFormat="1" x14ac:dyDescent="0.3"/>
    <row r="245" s="5" customFormat="1" x14ac:dyDescent="0.3"/>
    <row r="246" s="5" customFormat="1" x14ac:dyDescent="0.3"/>
    <row r="247" s="5" customFormat="1" x14ac:dyDescent="0.3"/>
    <row r="248" s="5" customFormat="1" x14ac:dyDescent="0.3"/>
    <row r="249" s="5" customFormat="1" x14ac:dyDescent="0.3"/>
    <row r="250" s="5" customFormat="1" x14ac:dyDescent="0.3"/>
    <row r="251" s="5" customFormat="1" x14ac:dyDescent="0.3"/>
    <row r="252" s="5" customFormat="1" x14ac:dyDescent="0.3"/>
    <row r="253" s="5" customFormat="1" x14ac:dyDescent="0.3"/>
    <row r="254" s="5" customFormat="1" x14ac:dyDescent="0.3"/>
    <row r="255" s="5" customFormat="1" x14ac:dyDescent="0.3"/>
    <row r="256" s="5" customFormat="1" x14ac:dyDescent="0.3"/>
    <row r="257" s="5" customFormat="1" x14ac:dyDescent="0.3"/>
    <row r="258" s="5" customFormat="1" x14ac:dyDescent="0.3"/>
    <row r="259" s="5" customFormat="1" x14ac:dyDescent="0.3"/>
    <row r="260" s="5" customFormat="1" x14ac:dyDescent="0.3"/>
    <row r="261" s="5" customFormat="1" x14ac:dyDescent="0.3"/>
    <row r="262" s="5" customFormat="1" x14ac:dyDescent="0.3"/>
    <row r="263" s="5" customFormat="1" x14ac:dyDescent="0.3"/>
    <row r="264" s="5" customFormat="1" x14ac:dyDescent="0.3"/>
    <row r="265" s="5" customFormat="1" x14ac:dyDescent="0.3"/>
    <row r="266" s="5" customFormat="1" x14ac:dyDescent="0.3"/>
    <row r="267" s="5" customFormat="1" x14ac:dyDescent="0.3"/>
    <row r="268" s="5" customFormat="1" x14ac:dyDescent="0.3"/>
    <row r="269" s="5" customFormat="1" x14ac:dyDescent="0.3"/>
    <row r="270" s="5" customFormat="1" x14ac:dyDescent="0.3"/>
    <row r="271" s="5" customFormat="1" x14ac:dyDescent="0.3"/>
    <row r="272" s="5" customFormat="1" x14ac:dyDescent="0.3"/>
    <row r="273" s="5" customFormat="1" x14ac:dyDescent="0.3"/>
    <row r="274" s="5" customFormat="1" x14ac:dyDescent="0.3"/>
    <row r="275" s="5" customFormat="1" x14ac:dyDescent="0.3"/>
    <row r="276" s="5" customFormat="1" x14ac:dyDescent="0.3"/>
    <row r="277" s="5" customFormat="1" x14ac:dyDescent="0.3"/>
    <row r="278" s="5" customFormat="1" x14ac:dyDescent="0.3"/>
    <row r="279" s="5" customFormat="1" x14ac:dyDescent="0.3"/>
    <row r="280" s="5" customFormat="1" x14ac:dyDescent="0.3"/>
    <row r="281" s="5" customFormat="1" x14ac:dyDescent="0.3"/>
    <row r="282" s="5" customFormat="1" x14ac:dyDescent="0.3"/>
    <row r="283" s="5" customFormat="1" x14ac:dyDescent="0.3"/>
    <row r="284" s="5" customFormat="1" x14ac:dyDescent="0.3"/>
    <row r="285" s="5" customFormat="1" x14ac:dyDescent="0.3"/>
    <row r="286" s="5" customFormat="1" x14ac:dyDescent="0.3"/>
    <row r="287" s="5" customFormat="1" x14ac:dyDescent="0.3"/>
    <row r="288" s="5" customFormat="1" x14ac:dyDescent="0.3"/>
    <row r="289" s="5" customFormat="1" x14ac:dyDescent="0.3"/>
    <row r="290" s="5" customFormat="1" x14ac:dyDescent="0.3"/>
    <row r="291" s="5" customFormat="1" x14ac:dyDescent="0.3"/>
    <row r="292" s="5" customFormat="1" x14ac:dyDescent="0.3"/>
    <row r="293" s="5" customFormat="1" x14ac:dyDescent="0.3"/>
    <row r="294" s="5" customFormat="1" x14ac:dyDescent="0.3"/>
    <row r="295" s="5" customFormat="1" x14ac:dyDescent="0.3"/>
    <row r="296" s="5" customFormat="1" x14ac:dyDescent="0.3"/>
    <row r="297" s="5" customFormat="1" x14ac:dyDescent="0.3"/>
    <row r="298" s="5" customFormat="1" x14ac:dyDescent="0.3"/>
    <row r="299" s="5" customFormat="1" x14ac:dyDescent="0.3"/>
    <row r="300" s="5" customFormat="1" x14ac:dyDescent="0.3"/>
    <row r="301" s="5" customFormat="1" x14ac:dyDescent="0.3"/>
    <row r="302" s="5" customFormat="1" x14ac:dyDescent="0.3"/>
    <row r="303" s="5" customFormat="1" x14ac:dyDescent="0.3"/>
    <row r="304" s="5" customFormat="1" x14ac:dyDescent="0.3"/>
    <row r="305" s="5" customFormat="1" x14ac:dyDescent="0.3"/>
    <row r="306" s="5" customFormat="1" x14ac:dyDescent="0.3"/>
    <row r="307" s="5" customFormat="1" x14ac:dyDescent="0.3"/>
    <row r="308" s="5" customFormat="1" x14ac:dyDescent="0.3"/>
    <row r="309" s="5" customFormat="1" x14ac:dyDescent="0.3"/>
    <row r="310" s="5" customFormat="1" x14ac:dyDescent="0.3"/>
    <row r="311" s="5" customFormat="1" x14ac:dyDescent="0.3"/>
    <row r="312" s="5" customFormat="1" x14ac:dyDescent="0.3"/>
    <row r="313" s="5" customFormat="1" x14ac:dyDescent="0.3"/>
    <row r="314" s="5" customFormat="1" x14ac:dyDescent="0.3"/>
    <row r="315" s="5" customFormat="1" x14ac:dyDescent="0.3"/>
    <row r="316" s="5" customFormat="1" x14ac:dyDescent="0.3"/>
    <row r="317" s="5" customFormat="1" x14ac:dyDescent="0.3"/>
    <row r="318" s="5" customFormat="1" x14ac:dyDescent="0.3"/>
    <row r="319" s="5" customFormat="1" x14ac:dyDescent="0.3"/>
    <row r="320" s="5" customFormat="1" x14ac:dyDescent="0.3"/>
    <row r="321" s="5" customFormat="1" x14ac:dyDescent="0.3"/>
    <row r="322" s="5" customFormat="1" x14ac:dyDescent="0.3"/>
    <row r="323" s="5" customFormat="1" x14ac:dyDescent="0.3"/>
    <row r="324" s="5" customFormat="1" x14ac:dyDescent="0.3"/>
    <row r="325" s="5" customFormat="1" x14ac:dyDescent="0.3"/>
    <row r="326" s="5" customFormat="1" x14ac:dyDescent="0.3"/>
    <row r="327" s="5" customFormat="1" x14ac:dyDescent="0.3"/>
    <row r="328" s="5" customFormat="1" x14ac:dyDescent="0.3"/>
    <row r="329" s="5" customFormat="1" x14ac:dyDescent="0.3"/>
    <row r="330" s="5" customFormat="1" x14ac:dyDescent="0.3"/>
    <row r="331" s="5" customFormat="1" x14ac:dyDescent="0.3"/>
    <row r="332" s="5" customFormat="1" x14ac:dyDescent="0.3"/>
    <row r="333" s="5" customFormat="1" x14ac:dyDescent="0.3"/>
    <row r="334" s="5" customFormat="1" x14ac:dyDescent="0.3"/>
    <row r="335" s="5" customFormat="1" x14ac:dyDescent="0.3"/>
    <row r="336" s="5" customFormat="1" x14ac:dyDescent="0.3"/>
    <row r="337" s="5" customFormat="1" x14ac:dyDescent="0.3"/>
    <row r="338" s="5" customFormat="1" x14ac:dyDescent="0.3"/>
    <row r="339" s="5" customFormat="1" x14ac:dyDescent="0.3"/>
    <row r="340" s="5" customFormat="1" x14ac:dyDescent="0.3"/>
    <row r="341" s="5" customFormat="1" x14ac:dyDescent="0.3"/>
    <row r="342" s="5" customFormat="1" x14ac:dyDescent="0.3"/>
    <row r="343" s="5" customFormat="1" x14ac:dyDescent="0.3"/>
    <row r="344" s="5" customFormat="1" x14ac:dyDescent="0.3"/>
    <row r="345" s="5" customFormat="1" x14ac:dyDescent="0.3"/>
    <row r="346" s="5" customFormat="1" x14ac:dyDescent="0.3"/>
    <row r="347" s="5" customFormat="1" x14ac:dyDescent="0.3"/>
    <row r="348" s="5" customFormat="1" x14ac:dyDescent="0.3"/>
    <row r="349" s="5" customFormat="1" x14ac:dyDescent="0.3"/>
    <row r="350" s="5" customFormat="1" x14ac:dyDescent="0.3"/>
    <row r="351" s="5" customFormat="1" x14ac:dyDescent="0.3"/>
    <row r="352" s="5" customFormat="1" x14ac:dyDescent="0.3"/>
    <row r="353" s="5" customFormat="1" x14ac:dyDescent="0.3"/>
    <row r="354" s="5" customFormat="1" x14ac:dyDescent="0.3"/>
    <row r="355" s="5" customFormat="1" x14ac:dyDescent="0.3"/>
    <row r="356" s="5" customFormat="1" x14ac:dyDescent="0.3"/>
    <row r="357" s="5" customFormat="1" x14ac:dyDescent="0.3"/>
    <row r="358" s="5" customFormat="1" x14ac:dyDescent="0.3"/>
    <row r="359" s="5" customFormat="1" x14ac:dyDescent="0.3"/>
    <row r="360" s="5" customFormat="1" x14ac:dyDescent="0.3"/>
    <row r="361" s="5" customFormat="1" x14ac:dyDescent="0.3"/>
    <row r="362" s="5" customFormat="1" x14ac:dyDescent="0.3"/>
    <row r="363" s="5" customFormat="1" x14ac:dyDescent="0.3"/>
    <row r="364" s="5" customFormat="1" x14ac:dyDescent="0.3"/>
    <row r="365" s="5" customFormat="1" x14ac:dyDescent="0.3"/>
    <row r="366" s="5" customFormat="1" x14ac:dyDescent="0.3"/>
    <row r="367" s="5" customFormat="1" x14ac:dyDescent="0.3"/>
    <row r="368" s="5" customFormat="1" x14ac:dyDescent="0.3"/>
    <row r="369" s="5" customFormat="1" x14ac:dyDescent="0.3"/>
    <row r="370" s="5" customFormat="1" x14ac:dyDescent="0.3"/>
    <row r="371" s="5" customFormat="1" x14ac:dyDescent="0.3"/>
    <row r="372" s="5" customFormat="1" x14ac:dyDescent="0.3"/>
    <row r="373" s="5" customFormat="1" x14ac:dyDescent="0.3"/>
    <row r="374" s="5" customFormat="1" x14ac:dyDescent="0.3"/>
    <row r="375" s="5" customFormat="1" x14ac:dyDescent="0.3"/>
    <row r="376" s="5" customFormat="1" x14ac:dyDescent="0.3"/>
    <row r="377" s="5" customFormat="1" x14ac:dyDescent="0.3"/>
    <row r="378" s="5" customFormat="1" x14ac:dyDescent="0.3"/>
    <row r="379" s="5" customFormat="1" x14ac:dyDescent="0.3"/>
    <row r="380" s="5" customFormat="1" x14ac:dyDescent="0.3"/>
    <row r="381" s="5" customFormat="1" x14ac:dyDescent="0.3"/>
    <row r="382" s="5" customFormat="1" x14ac:dyDescent="0.3"/>
    <row r="383" s="5" customFormat="1" x14ac:dyDescent="0.3"/>
    <row r="384" s="5" customFormat="1" x14ac:dyDescent="0.3"/>
    <row r="385" s="5" customFormat="1" x14ac:dyDescent="0.3"/>
    <row r="386" s="5" customFormat="1" x14ac:dyDescent="0.3"/>
    <row r="387" s="5" customFormat="1" x14ac:dyDescent="0.3"/>
    <row r="388" s="5" customFormat="1" x14ac:dyDescent="0.3"/>
    <row r="389" s="5" customFormat="1" x14ac:dyDescent="0.3"/>
    <row r="390" s="5" customFormat="1" x14ac:dyDescent="0.3"/>
    <row r="391" s="5" customFormat="1" x14ac:dyDescent="0.3"/>
    <row r="392" s="5" customFormat="1" x14ac:dyDescent="0.3"/>
    <row r="393" s="5" customFormat="1" x14ac:dyDescent="0.3"/>
    <row r="394" s="5" customFormat="1" x14ac:dyDescent="0.3"/>
    <row r="395" s="5" customFormat="1" x14ac:dyDescent="0.3"/>
    <row r="396" s="5" customFormat="1" x14ac:dyDescent="0.3"/>
    <row r="397" s="5" customFormat="1" x14ac:dyDescent="0.3"/>
    <row r="398" s="5" customFormat="1" x14ac:dyDescent="0.3"/>
    <row r="399" s="5" customFormat="1" x14ac:dyDescent="0.3"/>
    <row r="400" s="5" customFormat="1" x14ac:dyDescent="0.3"/>
    <row r="401" s="5" customFormat="1" x14ac:dyDescent="0.3"/>
    <row r="402" s="5" customFormat="1" x14ac:dyDescent="0.3"/>
    <row r="403" s="5" customFormat="1" x14ac:dyDescent="0.3"/>
    <row r="404" s="5" customFormat="1" x14ac:dyDescent="0.3"/>
    <row r="405" s="5" customFormat="1" x14ac:dyDescent="0.3"/>
    <row r="406" s="5" customFormat="1" x14ac:dyDescent="0.3"/>
    <row r="407" s="5" customFormat="1" x14ac:dyDescent="0.3"/>
    <row r="408" s="5" customFormat="1" x14ac:dyDescent="0.3"/>
    <row r="409" s="5" customFormat="1" x14ac:dyDescent="0.3"/>
    <row r="410" s="5" customFormat="1" x14ac:dyDescent="0.3"/>
    <row r="411" s="5" customFormat="1" x14ac:dyDescent="0.3"/>
    <row r="412" s="5" customFormat="1" x14ac:dyDescent="0.3"/>
    <row r="413" s="5" customFormat="1" x14ac:dyDescent="0.3"/>
    <row r="414" s="5" customFormat="1" x14ac:dyDescent="0.3"/>
    <row r="415" s="5" customFormat="1" x14ac:dyDescent="0.3"/>
    <row r="416" s="5" customFormat="1" x14ac:dyDescent="0.3"/>
    <row r="417" s="5" customFormat="1" x14ac:dyDescent="0.3"/>
    <row r="418" s="5" customFormat="1" x14ac:dyDescent="0.3"/>
    <row r="419" s="5" customFormat="1" x14ac:dyDescent="0.3"/>
    <row r="420" s="5" customFormat="1" x14ac:dyDescent="0.3"/>
    <row r="421" s="5" customFormat="1" x14ac:dyDescent="0.3"/>
    <row r="422" s="5" customFormat="1" x14ac:dyDescent="0.3"/>
    <row r="423" s="5" customFormat="1" x14ac:dyDescent="0.3"/>
    <row r="424" s="5" customFormat="1" x14ac:dyDescent="0.3"/>
    <row r="425" s="5" customFormat="1" x14ac:dyDescent="0.3"/>
    <row r="426" s="5" customFormat="1" x14ac:dyDescent="0.3"/>
    <row r="427" s="5" customFormat="1" x14ac:dyDescent="0.3"/>
    <row r="428" s="5" customFormat="1" x14ac:dyDescent="0.3"/>
    <row r="429" s="5" customFormat="1" x14ac:dyDescent="0.3"/>
    <row r="430" s="5" customFormat="1" x14ac:dyDescent="0.3"/>
    <row r="431" s="5" customFormat="1" x14ac:dyDescent="0.3"/>
    <row r="432" s="5" customFormat="1" x14ac:dyDescent="0.3"/>
    <row r="433" s="5" customFormat="1" x14ac:dyDescent="0.3"/>
    <row r="434" s="5" customFormat="1" x14ac:dyDescent="0.3"/>
    <row r="435" s="5" customFormat="1" x14ac:dyDescent="0.3"/>
    <row r="436" s="5" customFormat="1" x14ac:dyDescent="0.3"/>
    <row r="437" s="5" customFormat="1" x14ac:dyDescent="0.3"/>
    <row r="438" s="5" customFormat="1" x14ac:dyDescent="0.3"/>
    <row r="439" s="5" customFormat="1" x14ac:dyDescent="0.3"/>
    <row r="440" s="5" customFormat="1" x14ac:dyDescent="0.3"/>
    <row r="441" s="5" customFormat="1" x14ac:dyDescent="0.3"/>
    <row r="442" s="5" customFormat="1" x14ac:dyDescent="0.3"/>
    <row r="443" s="5" customFormat="1" x14ac:dyDescent="0.3"/>
    <row r="444" s="5" customFormat="1" x14ac:dyDescent="0.3"/>
    <row r="445" s="5" customFormat="1" x14ac:dyDescent="0.3"/>
    <row r="446" s="5" customFormat="1" x14ac:dyDescent="0.3"/>
    <row r="447" s="5" customFormat="1" x14ac:dyDescent="0.3"/>
    <row r="448" s="5" customFormat="1" x14ac:dyDescent="0.3"/>
    <row r="449" s="5" customFormat="1" x14ac:dyDescent="0.3"/>
    <row r="450" s="5" customFormat="1" x14ac:dyDescent="0.3"/>
    <row r="451" s="5" customFormat="1" x14ac:dyDescent="0.3"/>
    <row r="452" s="5" customFormat="1" x14ac:dyDescent="0.3"/>
    <row r="453" s="5" customFormat="1" x14ac:dyDescent="0.3"/>
    <row r="454" s="5" customFormat="1" x14ac:dyDescent="0.3"/>
    <row r="455" s="5" customFormat="1" x14ac:dyDescent="0.3"/>
    <row r="456" s="5" customFormat="1" x14ac:dyDescent="0.3"/>
    <row r="457" s="5" customFormat="1" x14ac:dyDescent="0.3"/>
    <row r="458" s="5" customFormat="1" x14ac:dyDescent="0.3"/>
    <row r="459" s="5" customFormat="1" x14ac:dyDescent="0.3"/>
    <row r="460" s="5" customFormat="1" x14ac:dyDescent="0.3"/>
    <row r="461" s="5" customFormat="1" x14ac:dyDescent="0.3"/>
    <row r="462" s="5" customFormat="1" x14ac:dyDescent="0.3"/>
    <row r="463" s="5" customFormat="1" x14ac:dyDescent="0.3"/>
    <row r="464" s="5" customFormat="1" x14ac:dyDescent="0.3"/>
    <row r="465" s="5" customFormat="1" x14ac:dyDescent="0.3"/>
    <row r="466" s="5" customFormat="1" x14ac:dyDescent="0.3"/>
    <row r="467" s="5" customFormat="1" x14ac:dyDescent="0.3"/>
    <row r="468" s="5" customFormat="1" x14ac:dyDescent="0.3"/>
    <row r="469" s="5" customFormat="1" x14ac:dyDescent="0.3"/>
    <row r="470" s="5" customFormat="1" x14ac:dyDescent="0.3"/>
    <row r="471" s="5" customFormat="1" x14ac:dyDescent="0.3"/>
    <row r="472" s="5" customFormat="1" x14ac:dyDescent="0.3"/>
    <row r="473" s="5" customFormat="1" x14ac:dyDescent="0.3"/>
    <row r="474" s="5" customFormat="1" x14ac:dyDescent="0.3"/>
    <row r="475" s="5" customFormat="1" x14ac:dyDescent="0.3"/>
    <row r="476" s="5" customFormat="1" x14ac:dyDescent="0.3"/>
    <row r="477" s="5" customFormat="1" x14ac:dyDescent="0.3"/>
    <row r="478" s="5" customFormat="1" x14ac:dyDescent="0.3"/>
    <row r="479" s="5" customFormat="1" x14ac:dyDescent="0.3"/>
    <row r="480" s="5" customFormat="1" x14ac:dyDescent="0.3"/>
    <row r="481" s="5" customFormat="1" x14ac:dyDescent="0.3"/>
    <row r="482" s="5" customFormat="1" x14ac:dyDescent="0.3"/>
    <row r="483" s="5" customFormat="1" x14ac:dyDescent="0.3"/>
    <row r="484" s="5" customFormat="1" x14ac:dyDescent="0.3"/>
    <row r="485" s="5" customFormat="1" x14ac:dyDescent="0.3"/>
    <row r="486" s="5" customFormat="1" x14ac:dyDescent="0.3"/>
    <row r="487" s="5" customFormat="1" x14ac:dyDescent="0.3"/>
    <row r="488" s="5" customFormat="1" x14ac:dyDescent="0.3"/>
    <row r="489" s="5" customFormat="1" x14ac:dyDescent="0.3"/>
    <row r="490" s="5" customFormat="1" x14ac:dyDescent="0.3"/>
    <row r="491" s="5" customFormat="1" x14ac:dyDescent="0.3"/>
    <row r="492" s="5" customFormat="1" x14ac:dyDescent="0.3"/>
    <row r="493" s="5" customFormat="1" x14ac:dyDescent="0.3"/>
    <row r="494" s="5" customFormat="1" x14ac:dyDescent="0.3"/>
    <row r="495" s="5" customFormat="1" x14ac:dyDescent="0.3"/>
    <row r="496" s="5" customFormat="1" x14ac:dyDescent="0.3"/>
    <row r="497" s="5" customFormat="1" x14ac:dyDescent="0.3"/>
    <row r="498" s="5" customFormat="1" x14ac:dyDescent="0.3"/>
    <row r="499" s="5" customFormat="1" x14ac:dyDescent="0.3"/>
    <row r="500" s="5" customFormat="1" x14ac:dyDescent="0.3"/>
    <row r="501" s="5" customFormat="1" x14ac:dyDescent="0.3"/>
    <row r="502" s="5" customFormat="1" x14ac:dyDescent="0.3"/>
    <row r="503" s="5" customFormat="1" x14ac:dyDescent="0.3"/>
    <row r="504" s="5" customFormat="1" x14ac:dyDescent="0.3"/>
    <row r="505" s="5" customFormat="1" x14ac:dyDescent="0.3"/>
    <row r="506" s="5" customFormat="1" x14ac:dyDescent="0.3"/>
    <row r="507" s="5" customFormat="1" x14ac:dyDescent="0.3"/>
    <row r="508" s="5" customFormat="1" x14ac:dyDescent="0.3"/>
    <row r="509" s="5" customFormat="1" x14ac:dyDescent="0.3"/>
    <row r="510" s="5" customFormat="1" x14ac:dyDescent="0.3"/>
    <row r="511" s="5" customFormat="1" x14ac:dyDescent="0.3"/>
    <row r="512" s="5" customFormat="1" x14ac:dyDescent="0.3"/>
    <row r="513" s="5" customFormat="1" x14ac:dyDescent="0.3"/>
    <row r="514" s="5" customFormat="1" x14ac:dyDescent="0.3"/>
    <row r="515" s="5" customFormat="1" x14ac:dyDescent="0.3"/>
    <row r="516" s="5" customFormat="1" x14ac:dyDescent="0.3"/>
    <row r="517" s="5" customFormat="1" x14ac:dyDescent="0.3"/>
    <row r="518" s="5" customFormat="1" x14ac:dyDescent="0.3"/>
    <row r="519" s="5" customFormat="1" x14ac:dyDescent="0.3"/>
    <row r="520" s="5" customFormat="1" x14ac:dyDescent="0.3"/>
    <row r="521" s="5" customFormat="1" x14ac:dyDescent="0.3"/>
    <row r="522" s="5" customFormat="1" x14ac:dyDescent="0.3"/>
    <row r="523" s="5" customFormat="1" x14ac:dyDescent="0.3"/>
    <row r="524" s="5" customFormat="1" x14ac:dyDescent="0.3"/>
    <row r="525" s="5" customFormat="1" x14ac:dyDescent="0.3"/>
    <row r="526" s="5" customFormat="1" x14ac:dyDescent="0.3"/>
    <row r="527" s="5" customFormat="1" x14ac:dyDescent="0.3"/>
    <row r="528" s="5" customFormat="1" x14ac:dyDescent="0.3"/>
    <row r="529" s="5" customFormat="1" x14ac:dyDescent="0.3"/>
    <row r="530" s="5" customFormat="1" x14ac:dyDescent="0.3"/>
    <row r="531" s="5" customFormat="1" x14ac:dyDescent="0.3"/>
    <row r="532" s="5" customFormat="1" x14ac:dyDescent="0.3"/>
    <row r="533" s="5" customFormat="1" x14ac:dyDescent="0.3"/>
    <row r="534" s="5" customFormat="1" x14ac:dyDescent="0.3"/>
    <row r="535" s="5" customFormat="1" x14ac:dyDescent="0.3"/>
    <row r="536" s="5" customFormat="1" x14ac:dyDescent="0.3"/>
    <row r="537" s="5" customFormat="1" x14ac:dyDescent="0.3"/>
    <row r="538" s="5" customFormat="1" x14ac:dyDescent="0.3"/>
    <row r="539" s="5" customFormat="1" x14ac:dyDescent="0.3"/>
    <row r="540" s="5" customFormat="1" x14ac:dyDescent="0.3"/>
    <row r="541" s="5" customFormat="1" x14ac:dyDescent="0.3"/>
    <row r="542" s="5" customFormat="1" x14ac:dyDescent="0.3"/>
    <row r="543" s="5" customFormat="1" x14ac:dyDescent="0.3"/>
    <row r="544" s="5" customFormat="1" x14ac:dyDescent="0.3"/>
    <row r="545" s="5" customFormat="1" x14ac:dyDescent="0.3"/>
    <row r="546" s="5" customFormat="1" x14ac:dyDescent="0.3"/>
    <row r="547" s="5" customFormat="1" x14ac:dyDescent="0.3"/>
    <row r="548" s="5" customFormat="1" x14ac:dyDescent="0.3"/>
    <row r="549" s="5" customFormat="1" x14ac:dyDescent="0.3"/>
    <row r="550" s="5" customFormat="1" x14ac:dyDescent="0.3"/>
    <row r="551" s="5" customFormat="1" x14ac:dyDescent="0.3"/>
    <row r="552" s="5" customFormat="1" x14ac:dyDescent="0.3"/>
    <row r="553" s="5" customFormat="1" x14ac:dyDescent="0.3"/>
    <row r="554" s="5" customFormat="1" x14ac:dyDescent="0.3"/>
    <row r="555" s="5" customFormat="1" x14ac:dyDescent="0.3"/>
    <row r="556" s="5" customFormat="1" x14ac:dyDescent="0.3"/>
    <row r="557" s="5" customFormat="1" x14ac:dyDescent="0.3"/>
    <row r="558" s="5" customFormat="1" x14ac:dyDescent="0.3"/>
    <row r="559" s="5" customFormat="1" x14ac:dyDescent="0.3"/>
    <row r="560" s="5" customFormat="1" x14ac:dyDescent="0.3"/>
    <row r="561" s="5" customFormat="1" x14ac:dyDescent="0.3"/>
    <row r="562" s="5" customFormat="1" x14ac:dyDescent="0.3"/>
    <row r="563" s="5" customFormat="1" x14ac:dyDescent="0.3"/>
    <row r="564" s="5" customFormat="1" x14ac:dyDescent="0.3"/>
    <row r="565" s="5" customFormat="1" x14ac:dyDescent="0.3"/>
    <row r="566" s="5" customFormat="1" x14ac:dyDescent="0.3"/>
    <row r="567" s="5" customFormat="1" x14ac:dyDescent="0.3"/>
    <row r="568" s="5" customFormat="1" x14ac:dyDescent="0.3"/>
    <row r="569" s="5" customFormat="1" x14ac:dyDescent="0.3"/>
    <row r="570" s="5" customFormat="1" x14ac:dyDescent="0.3"/>
    <row r="571" s="5" customFormat="1" x14ac:dyDescent="0.3"/>
    <row r="572" s="5" customFormat="1" x14ac:dyDescent="0.3"/>
    <row r="573" s="5" customFormat="1" x14ac:dyDescent="0.3"/>
    <row r="574" s="5" customFormat="1" x14ac:dyDescent="0.3"/>
    <row r="575" s="5" customFormat="1" x14ac:dyDescent="0.3"/>
    <row r="576" s="5" customFormat="1" x14ac:dyDescent="0.3"/>
    <row r="577" s="5" customFormat="1" x14ac:dyDescent="0.3"/>
    <row r="578" s="5" customFormat="1" x14ac:dyDescent="0.3"/>
    <row r="579" s="5" customFormat="1" x14ac:dyDescent="0.3"/>
    <row r="580" s="5" customFormat="1" x14ac:dyDescent="0.3"/>
    <row r="581" s="5" customFormat="1" x14ac:dyDescent="0.3"/>
    <row r="582" s="5" customFormat="1" x14ac:dyDescent="0.3"/>
    <row r="583" s="5" customFormat="1" x14ac:dyDescent="0.3"/>
    <row r="584" s="5" customFormat="1" x14ac:dyDescent="0.3"/>
    <row r="585" s="5" customFormat="1" x14ac:dyDescent="0.3"/>
    <row r="586" s="5" customFormat="1" x14ac:dyDescent="0.3"/>
    <row r="587" s="5" customFormat="1" x14ac:dyDescent="0.3"/>
    <row r="588" s="5" customFormat="1" x14ac:dyDescent="0.3"/>
    <row r="589" s="5" customFormat="1" x14ac:dyDescent="0.3"/>
    <row r="590" s="5" customFormat="1" x14ac:dyDescent="0.3"/>
    <row r="591" s="5" customFormat="1" x14ac:dyDescent="0.3"/>
    <row r="592" s="5" customFormat="1" x14ac:dyDescent="0.3"/>
    <row r="593" s="5" customFormat="1" x14ac:dyDescent="0.3"/>
    <row r="594" s="5" customFormat="1" x14ac:dyDescent="0.3"/>
    <row r="595" s="5" customFormat="1" x14ac:dyDescent="0.3"/>
    <row r="596" s="5" customFormat="1" x14ac:dyDescent="0.3"/>
    <row r="597" s="5" customFormat="1" x14ac:dyDescent="0.3"/>
    <row r="598" s="5" customFormat="1" x14ac:dyDescent="0.3"/>
    <row r="599" s="5" customFormat="1" x14ac:dyDescent="0.3"/>
    <row r="600" s="5" customFormat="1" x14ac:dyDescent="0.3"/>
    <row r="601" s="5" customFormat="1" x14ac:dyDescent="0.3"/>
    <row r="602" s="5" customFormat="1" x14ac:dyDescent="0.3"/>
    <row r="603" s="5" customFormat="1" x14ac:dyDescent="0.3"/>
    <row r="604" s="5" customFormat="1" x14ac:dyDescent="0.3"/>
    <row r="605" s="5" customFormat="1" x14ac:dyDescent="0.3"/>
    <row r="606" s="5" customFormat="1" x14ac:dyDescent="0.3"/>
    <row r="607" s="5" customFormat="1" x14ac:dyDescent="0.3"/>
    <row r="608" s="5" customFormat="1" x14ac:dyDescent="0.3"/>
    <row r="609" s="5" customFormat="1" x14ac:dyDescent="0.3"/>
    <row r="610" s="5" customFormat="1" x14ac:dyDescent="0.3"/>
    <row r="611" s="5" customFormat="1" x14ac:dyDescent="0.3"/>
    <row r="612" s="5" customFormat="1" x14ac:dyDescent="0.3"/>
    <row r="613" s="5" customFormat="1" x14ac:dyDescent="0.3"/>
    <row r="614" s="5" customFormat="1" x14ac:dyDescent="0.3"/>
    <row r="615" s="5" customFormat="1" x14ac:dyDescent="0.3"/>
    <row r="616" s="5" customFormat="1" x14ac:dyDescent="0.3"/>
    <row r="617" s="5" customFormat="1" x14ac:dyDescent="0.3"/>
    <row r="618" s="5" customFormat="1" x14ac:dyDescent="0.3"/>
    <row r="619" s="5" customFormat="1" x14ac:dyDescent="0.3"/>
    <row r="620" s="5" customFormat="1" x14ac:dyDescent="0.3"/>
    <row r="621" s="5" customFormat="1" x14ac:dyDescent="0.3"/>
    <row r="622" s="5" customFormat="1" x14ac:dyDescent="0.3"/>
    <row r="623" s="5" customFormat="1" x14ac:dyDescent="0.3"/>
    <row r="624" s="5" customFormat="1" x14ac:dyDescent="0.3"/>
    <row r="625" s="5" customFormat="1" x14ac:dyDescent="0.3"/>
    <row r="626" s="5" customFormat="1" x14ac:dyDescent="0.3"/>
    <row r="627" s="5" customFormat="1" x14ac:dyDescent="0.3"/>
    <row r="628" s="5" customFormat="1" x14ac:dyDescent="0.3"/>
    <row r="629" s="5" customFormat="1" x14ac:dyDescent="0.3"/>
    <row r="630" s="5" customFormat="1" x14ac:dyDescent="0.3"/>
    <row r="631" s="5" customFormat="1" x14ac:dyDescent="0.3"/>
    <row r="632" s="5" customFormat="1" x14ac:dyDescent="0.3"/>
    <row r="633" s="5" customFormat="1" x14ac:dyDescent="0.3"/>
    <row r="634" s="5" customFormat="1" x14ac:dyDescent="0.3"/>
    <row r="635" s="5" customFormat="1" x14ac:dyDescent="0.3"/>
    <row r="636" s="5" customFormat="1" x14ac:dyDescent="0.3"/>
    <row r="637" s="5" customFormat="1" x14ac:dyDescent="0.3"/>
    <row r="638" s="5" customFormat="1" x14ac:dyDescent="0.3"/>
    <row r="639" s="5" customFormat="1" x14ac:dyDescent="0.3"/>
    <row r="640" s="5" customFormat="1" x14ac:dyDescent="0.3"/>
    <row r="641" s="5" customFormat="1" x14ac:dyDescent="0.3"/>
    <row r="642" s="5" customFormat="1" x14ac:dyDescent="0.3"/>
    <row r="643" s="5" customFormat="1" x14ac:dyDescent="0.3"/>
    <row r="644" s="5" customFormat="1" x14ac:dyDescent="0.3"/>
    <row r="645" s="5" customFormat="1" x14ac:dyDescent="0.3"/>
    <row r="646" s="5" customFormat="1" x14ac:dyDescent="0.3"/>
    <row r="647" s="5" customFormat="1" x14ac:dyDescent="0.3"/>
    <row r="648" s="5" customFormat="1" x14ac:dyDescent="0.3"/>
    <row r="649" s="5" customFormat="1" x14ac:dyDescent="0.3"/>
    <row r="650" s="5" customFormat="1" x14ac:dyDescent="0.3"/>
    <row r="651" s="5" customFormat="1" x14ac:dyDescent="0.3"/>
    <row r="652" s="5" customFormat="1" x14ac:dyDescent="0.3"/>
    <row r="653" s="5" customFormat="1" x14ac:dyDescent="0.3"/>
    <row r="654" s="5" customFormat="1" x14ac:dyDescent="0.3"/>
    <row r="655" s="5" customFormat="1" x14ac:dyDescent="0.3"/>
    <row r="656" s="5" customFormat="1" x14ac:dyDescent="0.3"/>
    <row r="657" s="5" customFormat="1" x14ac:dyDescent="0.3"/>
    <row r="658" s="5" customFormat="1" x14ac:dyDescent="0.3"/>
    <row r="659" s="5" customFormat="1" x14ac:dyDescent="0.3"/>
    <row r="660" s="5" customFormat="1" x14ac:dyDescent="0.3"/>
    <row r="661" s="5" customFormat="1" x14ac:dyDescent="0.3"/>
    <row r="662" s="5" customFormat="1" x14ac:dyDescent="0.3"/>
    <row r="663" s="5" customFormat="1" x14ac:dyDescent="0.3"/>
    <row r="664" s="5" customFormat="1" x14ac:dyDescent="0.3"/>
    <row r="665" s="5" customFormat="1" x14ac:dyDescent="0.3"/>
    <row r="666" s="5" customFormat="1" x14ac:dyDescent="0.3"/>
    <row r="667" s="5" customFormat="1" x14ac:dyDescent="0.3"/>
    <row r="668" s="5" customFormat="1" x14ac:dyDescent="0.3"/>
    <row r="669" s="5" customFormat="1" x14ac:dyDescent="0.3"/>
    <row r="670" s="5" customFormat="1" x14ac:dyDescent="0.3"/>
    <row r="671" s="5" customFormat="1" x14ac:dyDescent="0.3"/>
    <row r="672" s="5" customFormat="1" x14ac:dyDescent="0.3"/>
    <row r="673" s="5" customFormat="1" x14ac:dyDescent="0.3"/>
    <row r="674" s="5" customFormat="1" x14ac:dyDescent="0.3"/>
    <row r="675" s="5" customFormat="1" x14ac:dyDescent="0.3"/>
    <row r="676" s="5" customFormat="1" x14ac:dyDescent="0.3"/>
    <row r="677" s="5" customFormat="1" x14ac:dyDescent="0.3"/>
    <row r="678" s="5" customFormat="1" x14ac:dyDescent="0.3"/>
    <row r="679" s="5" customFormat="1" x14ac:dyDescent="0.3"/>
    <row r="680" s="5" customFormat="1" x14ac:dyDescent="0.3"/>
    <row r="681" s="5" customFormat="1" x14ac:dyDescent="0.3"/>
    <row r="682" s="5" customFormat="1" x14ac:dyDescent="0.3"/>
    <row r="683" s="5" customFormat="1" x14ac:dyDescent="0.3"/>
    <row r="684" s="5" customFormat="1" x14ac:dyDescent="0.3"/>
    <row r="685" s="5" customFormat="1" x14ac:dyDescent="0.3"/>
    <row r="686" s="5" customFormat="1" x14ac:dyDescent="0.3"/>
    <row r="687" s="5" customFormat="1" x14ac:dyDescent="0.3"/>
    <row r="688" s="5" customFormat="1" x14ac:dyDescent="0.3"/>
    <row r="689" s="5" customFormat="1" x14ac:dyDescent="0.3"/>
    <row r="690" s="5" customFormat="1" x14ac:dyDescent="0.3"/>
    <row r="691" s="5" customFormat="1" x14ac:dyDescent="0.3"/>
    <row r="692" s="5" customFormat="1" x14ac:dyDescent="0.3"/>
    <row r="693" s="5" customFormat="1" x14ac:dyDescent="0.3"/>
    <row r="694" s="5" customFormat="1" x14ac:dyDescent="0.3"/>
    <row r="695" s="5" customFormat="1" x14ac:dyDescent="0.3"/>
    <row r="696" s="5" customFormat="1" x14ac:dyDescent="0.3"/>
    <row r="697" s="5" customFormat="1" x14ac:dyDescent="0.3"/>
    <row r="698" s="5" customFormat="1" x14ac:dyDescent="0.3"/>
    <row r="699" s="5" customFormat="1" x14ac:dyDescent="0.3"/>
    <row r="700" s="5" customFormat="1" x14ac:dyDescent="0.3"/>
    <row r="701" s="5" customFormat="1" x14ac:dyDescent="0.3"/>
    <row r="702" s="5" customFormat="1" x14ac:dyDescent="0.3"/>
    <row r="703" s="5" customFormat="1" x14ac:dyDescent="0.3"/>
    <row r="704" s="5" customFormat="1" x14ac:dyDescent="0.3"/>
    <row r="705" s="5" customFormat="1" x14ac:dyDescent="0.3"/>
    <row r="706" s="5" customFormat="1" x14ac:dyDescent="0.3"/>
    <row r="707" s="5" customFormat="1" x14ac:dyDescent="0.3"/>
    <row r="708" s="5" customFormat="1" x14ac:dyDescent="0.3"/>
    <row r="709" s="5" customFormat="1" x14ac:dyDescent="0.3"/>
    <row r="710" s="5" customFormat="1" x14ac:dyDescent="0.3"/>
    <row r="711" s="5" customFormat="1" x14ac:dyDescent="0.3"/>
    <row r="712" s="5" customFormat="1" x14ac:dyDescent="0.3"/>
    <row r="713" s="5" customFormat="1" x14ac:dyDescent="0.3"/>
    <row r="714" s="5" customFormat="1" x14ac:dyDescent="0.3"/>
    <row r="715" s="5" customFormat="1" x14ac:dyDescent="0.3"/>
    <row r="716" s="5" customFormat="1" x14ac:dyDescent="0.3"/>
    <row r="717" s="5" customFormat="1" x14ac:dyDescent="0.3"/>
    <row r="718" s="5" customFormat="1" x14ac:dyDescent="0.3"/>
    <row r="719" s="5" customFormat="1" x14ac:dyDescent="0.3"/>
    <row r="720" s="5" customFormat="1" x14ac:dyDescent="0.3"/>
    <row r="721" s="5" customFormat="1" x14ac:dyDescent="0.3"/>
    <row r="722" s="5" customFormat="1" x14ac:dyDescent="0.3"/>
    <row r="723" s="5" customFormat="1" x14ac:dyDescent="0.3"/>
    <row r="724" s="5" customFormat="1" x14ac:dyDescent="0.3"/>
    <row r="725" s="5" customFormat="1" x14ac:dyDescent="0.3"/>
    <row r="726" s="5" customFormat="1" x14ac:dyDescent="0.3"/>
    <row r="727" s="5" customFormat="1" x14ac:dyDescent="0.3"/>
    <row r="728" s="5" customFormat="1" x14ac:dyDescent="0.3"/>
    <row r="729" s="5" customFormat="1" x14ac:dyDescent="0.3"/>
    <row r="730" s="5" customFormat="1" x14ac:dyDescent="0.3"/>
    <row r="731" s="5" customFormat="1" x14ac:dyDescent="0.3"/>
    <row r="732" s="5" customFormat="1" x14ac:dyDescent="0.3"/>
    <row r="733" s="5" customFormat="1" x14ac:dyDescent="0.3"/>
    <row r="734" s="5" customFormat="1" x14ac:dyDescent="0.3"/>
    <row r="735" s="5" customFormat="1" x14ac:dyDescent="0.3"/>
    <row r="736" s="5" customFormat="1" x14ac:dyDescent="0.3"/>
    <row r="737" s="5" customFormat="1" x14ac:dyDescent="0.3"/>
    <row r="738" s="5" customFormat="1" x14ac:dyDescent="0.3"/>
    <row r="739" s="5" customFormat="1" x14ac:dyDescent="0.3"/>
    <row r="740" s="5" customFormat="1" x14ac:dyDescent="0.3"/>
    <row r="741" s="5" customFormat="1" x14ac:dyDescent="0.3"/>
    <row r="742" s="5" customFormat="1" x14ac:dyDescent="0.3"/>
    <row r="743" s="5" customFormat="1" x14ac:dyDescent="0.3"/>
    <row r="744" s="5" customFormat="1" x14ac:dyDescent="0.3"/>
    <row r="745" s="5" customFormat="1" x14ac:dyDescent="0.3"/>
    <row r="746" s="5" customFormat="1" x14ac:dyDescent="0.3"/>
    <row r="747" s="5" customFormat="1" x14ac:dyDescent="0.3"/>
    <row r="748" s="5" customFormat="1" x14ac:dyDescent="0.3"/>
    <row r="749" s="5" customFormat="1" x14ac:dyDescent="0.3"/>
    <row r="750" s="5" customFormat="1" x14ac:dyDescent="0.3"/>
    <row r="751" s="5" customFormat="1" x14ac:dyDescent="0.3"/>
    <row r="752" s="5" customFormat="1" x14ac:dyDescent="0.3"/>
    <row r="753" s="5" customFormat="1" x14ac:dyDescent="0.3"/>
    <row r="754" s="5" customFormat="1" x14ac:dyDescent="0.3"/>
    <row r="755" s="5" customFormat="1" x14ac:dyDescent="0.3"/>
    <row r="756" s="5" customFormat="1" x14ac:dyDescent="0.3"/>
    <row r="757" s="5" customFormat="1" x14ac:dyDescent="0.3"/>
    <row r="758" s="5" customFormat="1" x14ac:dyDescent="0.3"/>
    <row r="759" s="5" customFormat="1" x14ac:dyDescent="0.3"/>
    <row r="760" s="5" customFormat="1" x14ac:dyDescent="0.3"/>
    <row r="761" s="5" customFormat="1" x14ac:dyDescent="0.3"/>
    <row r="762" s="5" customFormat="1" x14ac:dyDescent="0.3"/>
    <row r="763" s="5" customFormat="1" x14ac:dyDescent="0.3"/>
    <row r="764" s="5" customFormat="1" x14ac:dyDescent="0.3"/>
    <row r="765" s="5" customFormat="1" x14ac:dyDescent="0.3"/>
    <row r="766" s="5" customFormat="1" x14ac:dyDescent="0.3"/>
    <row r="767" s="5" customFormat="1" x14ac:dyDescent="0.3"/>
    <row r="768" s="5" customFormat="1" x14ac:dyDescent="0.3"/>
    <row r="769" s="5" customFormat="1" x14ac:dyDescent="0.3"/>
    <row r="770" s="5" customFormat="1" x14ac:dyDescent="0.3"/>
    <row r="771" s="5" customFormat="1" x14ac:dyDescent="0.3"/>
    <row r="772" s="5" customFormat="1" x14ac:dyDescent="0.3"/>
    <row r="773" s="5" customFormat="1" x14ac:dyDescent="0.3"/>
    <row r="774" s="5" customFormat="1" x14ac:dyDescent="0.3"/>
    <row r="775" s="5" customFormat="1" x14ac:dyDescent="0.3"/>
    <row r="776" s="5" customFormat="1" x14ac:dyDescent="0.3"/>
    <row r="777" s="5" customFormat="1" x14ac:dyDescent="0.3"/>
    <row r="778" s="5" customFormat="1" x14ac:dyDescent="0.3"/>
    <row r="779" s="5" customFormat="1" x14ac:dyDescent="0.3"/>
    <row r="780" s="5" customFormat="1" x14ac:dyDescent="0.3"/>
    <row r="781" s="5" customFormat="1" x14ac:dyDescent="0.3"/>
    <row r="782" s="5" customFormat="1" x14ac:dyDescent="0.3"/>
    <row r="783" s="5" customFormat="1" x14ac:dyDescent="0.3"/>
    <row r="784" s="5" customFormat="1" x14ac:dyDescent="0.3"/>
    <row r="785" s="5" customFormat="1" x14ac:dyDescent="0.3"/>
    <row r="786" s="5" customFormat="1" x14ac:dyDescent="0.3"/>
    <row r="787" s="5" customFormat="1" x14ac:dyDescent="0.3"/>
    <row r="788" s="5" customFormat="1" x14ac:dyDescent="0.3"/>
    <row r="789" s="5" customFormat="1" x14ac:dyDescent="0.3"/>
    <row r="790" s="5" customFormat="1" x14ac:dyDescent="0.3"/>
    <row r="791" s="5" customFormat="1" x14ac:dyDescent="0.3"/>
    <row r="792" s="5" customFormat="1" x14ac:dyDescent="0.3"/>
    <row r="793" s="5" customFormat="1" x14ac:dyDescent="0.3"/>
    <row r="794" s="5" customFormat="1" x14ac:dyDescent="0.3"/>
    <row r="795" s="5" customFormat="1" x14ac:dyDescent="0.3"/>
    <row r="796" s="5" customFormat="1" x14ac:dyDescent="0.3"/>
    <row r="797" s="5" customFormat="1" x14ac:dyDescent="0.3"/>
    <row r="798" s="5" customFormat="1" x14ac:dyDescent="0.3"/>
    <row r="799" s="5" customFormat="1" x14ac:dyDescent="0.3"/>
    <row r="800" s="5" customFormat="1" x14ac:dyDescent="0.3"/>
    <row r="801" s="5" customFormat="1" x14ac:dyDescent="0.3"/>
    <row r="802" s="5" customFormat="1" x14ac:dyDescent="0.3"/>
    <row r="803" s="5" customFormat="1" x14ac:dyDescent="0.3"/>
    <row r="804" s="5" customFormat="1" x14ac:dyDescent="0.3"/>
    <row r="805" s="5" customFormat="1" x14ac:dyDescent="0.3"/>
    <row r="806" s="5" customFormat="1" x14ac:dyDescent="0.3"/>
    <row r="807" s="5" customFormat="1" x14ac:dyDescent="0.3"/>
    <row r="808" s="5" customFormat="1" x14ac:dyDescent="0.3"/>
    <row r="809" s="5" customFormat="1" x14ac:dyDescent="0.3"/>
    <row r="810" s="5" customFormat="1" x14ac:dyDescent="0.3"/>
    <row r="811" s="5" customFormat="1" x14ac:dyDescent="0.3"/>
    <row r="812" s="5" customFormat="1" x14ac:dyDescent="0.3"/>
    <row r="813" s="5" customFormat="1" x14ac:dyDescent="0.3"/>
    <row r="814" s="5" customFormat="1" x14ac:dyDescent="0.3"/>
    <row r="815" s="5" customFormat="1" x14ac:dyDescent="0.3"/>
    <row r="816" s="5" customFormat="1" x14ac:dyDescent="0.3"/>
    <row r="817" s="5" customFormat="1" x14ac:dyDescent="0.3"/>
    <row r="818" s="5" customFormat="1" x14ac:dyDescent="0.3"/>
    <row r="819" s="5" customFormat="1" x14ac:dyDescent="0.3"/>
    <row r="820" s="5" customFormat="1" x14ac:dyDescent="0.3"/>
    <row r="821" s="5" customFormat="1" x14ac:dyDescent="0.3"/>
    <row r="822" s="5" customFormat="1" x14ac:dyDescent="0.3"/>
    <row r="823" s="5" customFormat="1" x14ac:dyDescent="0.3"/>
    <row r="824" s="5" customFormat="1" x14ac:dyDescent="0.3"/>
    <row r="825" s="5" customFormat="1" x14ac:dyDescent="0.3"/>
    <row r="826" s="5" customFormat="1" x14ac:dyDescent="0.3"/>
    <row r="827" s="5" customFormat="1" x14ac:dyDescent="0.3"/>
    <row r="828" s="5" customFormat="1" x14ac:dyDescent="0.3"/>
    <row r="829" s="5" customFormat="1" x14ac:dyDescent="0.3"/>
    <row r="830" s="5" customFormat="1" x14ac:dyDescent="0.3"/>
    <row r="831" s="5" customFormat="1" x14ac:dyDescent="0.3"/>
    <row r="832" s="5" customFormat="1" x14ac:dyDescent="0.3"/>
    <row r="833" s="5" customFormat="1" x14ac:dyDescent="0.3"/>
    <row r="834" s="5" customFormat="1" x14ac:dyDescent="0.3"/>
    <row r="835" s="5" customFormat="1" x14ac:dyDescent="0.3"/>
    <row r="836" s="5" customFormat="1" x14ac:dyDescent="0.3"/>
    <row r="837" s="5" customFormat="1" x14ac:dyDescent="0.3"/>
    <row r="838" s="5" customFormat="1" x14ac:dyDescent="0.3"/>
    <row r="839" s="5" customFormat="1" x14ac:dyDescent="0.3"/>
    <row r="840" s="5" customFormat="1" x14ac:dyDescent="0.3"/>
    <row r="841" s="5" customFormat="1" x14ac:dyDescent="0.3"/>
    <row r="842" s="5" customFormat="1" x14ac:dyDescent="0.3"/>
    <row r="843" s="5" customFormat="1" x14ac:dyDescent="0.3"/>
    <row r="844" s="5" customFormat="1" x14ac:dyDescent="0.3"/>
    <row r="845" s="5" customFormat="1" x14ac:dyDescent="0.3"/>
    <row r="846" s="5" customFormat="1" x14ac:dyDescent="0.3"/>
    <row r="847" s="5" customFormat="1" x14ac:dyDescent="0.3"/>
    <row r="848" s="5" customFormat="1" x14ac:dyDescent="0.3"/>
    <row r="849" s="5" customFormat="1" x14ac:dyDescent="0.3"/>
    <row r="850" s="5" customFormat="1" x14ac:dyDescent="0.3"/>
    <row r="851" s="5" customFormat="1" x14ac:dyDescent="0.3"/>
    <row r="852" s="5" customFormat="1" x14ac:dyDescent="0.3"/>
    <row r="853" s="5" customFormat="1" x14ac:dyDescent="0.3"/>
    <row r="854" s="5" customFormat="1" x14ac:dyDescent="0.3"/>
    <row r="855" s="5" customFormat="1" x14ac:dyDescent="0.3"/>
    <row r="856" s="5" customFormat="1" x14ac:dyDescent="0.3"/>
    <row r="857" s="5" customFormat="1" x14ac:dyDescent="0.3"/>
    <row r="858" s="5" customFormat="1" x14ac:dyDescent="0.3"/>
    <row r="859" s="5" customFormat="1" x14ac:dyDescent="0.3"/>
    <row r="860" s="5" customFormat="1" x14ac:dyDescent="0.3"/>
    <row r="861" s="5" customFormat="1" x14ac:dyDescent="0.3"/>
    <row r="862" s="5" customFormat="1" x14ac:dyDescent="0.3"/>
    <row r="863" s="5" customFormat="1" x14ac:dyDescent="0.3"/>
    <row r="864" s="5" customFormat="1" x14ac:dyDescent="0.3"/>
    <row r="865" s="5" customFormat="1" x14ac:dyDescent="0.3"/>
    <row r="866" s="5" customFormat="1" x14ac:dyDescent="0.3"/>
    <row r="867" s="5" customFormat="1" x14ac:dyDescent="0.3"/>
    <row r="868" s="5" customFormat="1" x14ac:dyDescent="0.3"/>
    <row r="869" s="5" customFormat="1" x14ac:dyDescent="0.3"/>
    <row r="870" s="5" customFormat="1" x14ac:dyDescent="0.3"/>
    <row r="871" s="5" customFormat="1" x14ac:dyDescent="0.3"/>
    <row r="872" s="5" customFormat="1" x14ac:dyDescent="0.3"/>
    <row r="873" s="5" customFormat="1" x14ac:dyDescent="0.3"/>
    <row r="874" s="5" customFormat="1" x14ac:dyDescent="0.3"/>
    <row r="875" s="5" customFormat="1" x14ac:dyDescent="0.3"/>
    <row r="876" s="5" customFormat="1" x14ac:dyDescent="0.3"/>
    <row r="877" s="5" customFormat="1" x14ac:dyDescent="0.3"/>
    <row r="878" s="5" customFormat="1" x14ac:dyDescent="0.3"/>
    <row r="879" s="5" customFormat="1" x14ac:dyDescent="0.3"/>
    <row r="880" s="5" customFormat="1" x14ac:dyDescent="0.3"/>
    <row r="881" spans="3:3" s="5" customFormat="1" x14ac:dyDescent="0.3"/>
    <row r="882" spans="3:3" s="5" customFormat="1" x14ac:dyDescent="0.3"/>
    <row r="883" spans="3:3" s="5" customFormat="1" x14ac:dyDescent="0.3"/>
    <row r="884" spans="3:3" s="5" customFormat="1" x14ac:dyDescent="0.3"/>
    <row r="885" spans="3:3" s="5" customFormat="1" x14ac:dyDescent="0.3"/>
    <row r="886" spans="3:3" s="5" customFormat="1" x14ac:dyDescent="0.3"/>
    <row r="887" spans="3:3" s="5" customFormat="1" x14ac:dyDescent="0.3"/>
    <row r="888" spans="3:3" s="5" customFormat="1" x14ac:dyDescent="0.3"/>
    <row r="889" spans="3:3" s="5" customFormat="1" x14ac:dyDescent="0.3"/>
    <row r="890" spans="3:3" s="5" customFormat="1" x14ac:dyDescent="0.3">
      <c r="C890" s="4"/>
    </row>
    <row r="891" spans="3:3" s="5" customFormat="1" x14ac:dyDescent="0.3">
      <c r="C891" s="4"/>
    </row>
    <row r="892" spans="3:3" s="5" customFormat="1" x14ac:dyDescent="0.3">
      <c r="C892" s="4"/>
    </row>
    <row r="893" spans="3:3" s="5" customFormat="1" x14ac:dyDescent="0.3">
      <c r="C893" s="4"/>
    </row>
    <row r="894" spans="3:3" s="5" customFormat="1" x14ac:dyDescent="0.3">
      <c r="C894" s="4"/>
    </row>
    <row r="895" spans="3:3" s="5" customFormat="1" x14ac:dyDescent="0.3">
      <c r="C895" s="4"/>
    </row>
    <row r="896" spans="3:3" s="5" customFormat="1" x14ac:dyDescent="0.3">
      <c r="C896" s="4"/>
    </row>
  </sheetData>
  <protectedRanges>
    <protectedRange password="CC09" sqref="B4" name="Диапазон1_1_4_1" securityDescriptor="O:WDG:WDD:(A;;CC;;;S-1-5-21-3707892138-2882240203-4018095982-4930)(A;;CC;;;S-1-5-21-3707892138-2882240203-4018095982-34143)"/>
    <protectedRange password="CC09" sqref="B5:B6" name="Диапазон1_5_1_1" securityDescriptor="O:WDG:WDD:(A;;CC;;;S-1-5-21-3707892138-2882240203-4018095982-4930)(A;;CC;;;S-1-5-21-3707892138-2882240203-4018095982-34143)"/>
    <protectedRange password="CC09" sqref="B7:B8" name="Диапазон1_5_2_1" securityDescriptor="O:WDG:WDD:(A;;CC;;;S-1-5-21-3707892138-2882240203-4018095982-4930)(A;;CC;;;S-1-5-21-3707892138-2882240203-4018095982-34143)"/>
    <protectedRange password="CC09" sqref="B9" name="Диапазон1_9_1_1" securityDescriptor="O:WDG:WDD:(A;;CC;;;S-1-5-21-3707892138-2882240203-4018095982-4930)(A;;CC;;;S-1-5-21-3707892138-2882240203-4018095982-34143)"/>
    <protectedRange password="CC09" sqref="B10" name="Диапазон1_25_2" securityDescriptor="O:WDG:WDD:(A;;CC;;;S-1-5-21-3707892138-2882240203-4018095982-4930)(A;;CC;;;S-1-5-21-3707892138-2882240203-4018095982-34143)"/>
    <protectedRange password="CC09" sqref="B11" name="Диапазон1_57_2" securityDescriptor="O:WDG:WDD:(A;;CC;;;S-1-5-21-3707892138-2882240203-4018095982-4930)(A;;CC;;;S-1-5-21-3707892138-2882240203-4018095982-34143)"/>
    <protectedRange password="CC09" sqref="B12" name="Диапазон1_65_2" securityDescriptor="O:WDG:WDD:(A;;CC;;;S-1-5-21-3707892138-2882240203-4018095982-4930)(A;;CC;;;S-1-5-21-3707892138-2882240203-4018095982-34143)"/>
    <protectedRange password="CC09" sqref="B13" name="Диапазон1_69_2" securityDescriptor="O:WDG:WDD:(A;;CC;;;S-1-5-21-3707892138-2882240203-4018095982-4930)(A;;CC;;;S-1-5-21-3707892138-2882240203-4018095982-34143)"/>
    <protectedRange password="CC09" sqref="B14" name="Диапазон1_77_2" securityDescriptor="O:WDG:WDD:(A;;CC;;;S-1-5-21-3707892138-2882240203-4018095982-4930)(A;;CC;;;S-1-5-21-3707892138-2882240203-4018095982-34143)"/>
    <protectedRange password="CC09" sqref="B15:B17" name="Диапазон1_18_1" securityDescriptor="O:WDG:WDD:(A;;CC;;;S-1-5-21-3707892138-2882240203-4018095982-4930)(A;;CC;;;S-1-5-21-3707892138-2882240203-4018095982-34143)"/>
    <protectedRange password="CC09" sqref="A3" name="Диапазон1_22" securityDescriptor="O:WDG:WDD:(A;;CC;;;S-1-5-21-3707892138-2882240203-4018095982-4930)(A;;CC;;;S-1-5-21-3707892138-2882240203-4018095982-34143)"/>
    <protectedRange password="CC09" sqref="C3" name="Диапазон1_7" securityDescriptor="O:WDG:WDD:(A;;CC;;;S-1-5-21-3707892138-2882240203-4018095982-4930)(A;;CC;;;S-1-5-21-3707892138-2882240203-4018095982-34143)"/>
    <protectedRange password="CC09" sqref="C4" name="Диапазон1_1_10_1_2" securityDescriptor="O:WDG:WDD:(A;;CC;;;S-1-5-21-3707892138-2882240203-4018095982-4930)(A;;CC;;;S-1-5-21-3707892138-2882240203-4018095982-34143)"/>
    <protectedRange password="CC09" sqref="C5:C6" name="Диапазон1_5_5_1_2" securityDescriptor="O:WDG:WDD:(A;;CC;;;S-1-5-21-3707892138-2882240203-4018095982-4930)(A;;CC;;;S-1-5-21-3707892138-2882240203-4018095982-34143)"/>
    <protectedRange password="CC09" sqref="C7:C8" name="Диапазон1_5_6_1_2" securityDescriptor="O:WDG:WDD:(A;;CC;;;S-1-5-21-3707892138-2882240203-4018095982-4930)(A;;CC;;;S-1-5-21-3707892138-2882240203-4018095982-34143)"/>
    <protectedRange password="CC09" sqref="C18:C25" name="Диапазон1_7_16" securityDescriptor="O:WDG:WDD:(A;;CC;;;S-1-5-21-3707892138-2882240203-4018095982-4930)(A;;CC;;;S-1-5-21-3707892138-2882240203-4018095982-34143)"/>
    <protectedRange password="CC09" sqref="C9" name="Диапазон1_9_4_1_2" securityDescriptor="O:WDG:WDD:(A;;CC;;;S-1-5-21-3707892138-2882240203-4018095982-4930)(A;;CC;;;S-1-5-21-3707892138-2882240203-4018095982-34143)"/>
    <protectedRange password="CC09" sqref="C10" name="Диапазон1_25_1_1_2" securityDescriptor="O:WDG:WDD:(A;;CC;;;S-1-5-21-3707892138-2882240203-4018095982-4930)(A;;CC;;;S-1-5-21-3707892138-2882240203-4018095982-34143)"/>
    <protectedRange password="CC09" sqref="C11" name="Диапазон1_57_1_1_2" securityDescriptor="O:WDG:WDD:(A;;CC;;;S-1-5-21-3707892138-2882240203-4018095982-4930)(A;;CC;;;S-1-5-21-3707892138-2882240203-4018095982-34143)"/>
    <protectedRange password="CC09" sqref="C12" name="Диапазон1_65_1_1_2" securityDescriptor="O:WDG:WDD:(A;;CC;;;S-1-5-21-3707892138-2882240203-4018095982-4930)(A;;CC;;;S-1-5-21-3707892138-2882240203-4018095982-34143)"/>
    <protectedRange password="CC09" sqref="C13" name="Диапазон1_69_1_1_2" securityDescriptor="O:WDG:WDD:(A;;CC;;;S-1-5-21-3707892138-2882240203-4018095982-4930)(A;;CC;;;S-1-5-21-3707892138-2882240203-4018095982-34143)"/>
    <protectedRange password="CC09" sqref="C14" name="Диапазон1_77_1_1_2" securityDescriptor="O:WDG:WDD:(A;;CC;;;S-1-5-21-3707892138-2882240203-4018095982-4930)(A;;CC;;;S-1-5-21-3707892138-2882240203-4018095982-34143)"/>
    <protectedRange password="CC09" sqref="C15:C17" name="Диапазон1_27_2_2" securityDescriptor="O:WDG:WDD:(A;;CC;;;S-1-5-21-3707892138-2882240203-4018095982-4930)(A;;CC;;;S-1-5-21-3707892138-2882240203-4018095982-34143)"/>
    <protectedRange password="CC09" sqref="C26:C53" name="Диапазон1_7_17" securityDescriptor="O:WDG:WDD:(A;;CC;;;S-1-5-21-3707892138-2882240203-4018095982-4930)(A;;CC;;;S-1-5-21-3707892138-2882240203-4018095982-34143)"/>
    <protectedRange password="CC09" sqref="C54:C55" name="Диапазон1_7_18" securityDescriptor="O:WDG:WDD:(A;;CC;;;S-1-5-21-3707892138-2882240203-4018095982-4930)(A;;CC;;;S-1-5-21-3707892138-2882240203-4018095982-34143)"/>
  </protectedRanges>
  <autoFilter ref="A2:G59">
    <sortState ref="A3:G59">
      <sortCondition ref="C2:C59"/>
    </sortState>
  </autoFilter>
  <sortState ref="A3:D69">
    <sortCondition ref="A3:A69"/>
  </sortState>
  <customSheetViews>
    <customSheetView guid="{76FCFE08-89F0-48B7-B230-3CBFF2230CD7}" scale="70" showAutoFilter="1" hiddenColumns="1" topLeftCell="D1">
      <pane xSplit="10" ySplit="6" topLeftCell="CR7" activePane="bottomRight" state="frozen"/>
      <selection pane="bottomRight" activeCell="E430" sqref="E430"/>
      <pageMargins left="0.7" right="0.7" top="0.75" bottom="0.75" header="0.3" footer="0.3"/>
      <pageSetup paperSize="9" orientation="portrait" r:id="rId1"/>
      <autoFilter ref="D7:N429"/>
    </customSheetView>
    <customSheetView guid="{E61FF03F-1C1B-4CC4-B583-CA3E6ED50918}" scale="70" showAutoFilter="1" hiddenColumns="1" topLeftCell="D1">
      <pane xSplit="10" ySplit="6" topLeftCell="N7" activePane="bottomRight" state="frozen"/>
      <selection pane="bottomRight" activeCell="M8" sqref="M8"/>
      <pageMargins left="0.7" right="0.7" top="0.75" bottom="0.75" header="0.3" footer="0.3"/>
      <pageSetup paperSize="9" orientation="portrait" r:id="rId2"/>
      <autoFilter ref="D7:N429"/>
    </customSheetView>
    <customSheetView guid="{5B02E1EF-1F45-4DBD-B7C1-C8BA01A52552}" scale="70" showAutoFilter="1" topLeftCell="A526">
      <pane xSplit="1" topLeftCell="M1" activePane="topRight" state="frozen"/>
      <selection pane="topRight" activeCell="M7" sqref="M7"/>
      <pageMargins left="0" right="0" top="0.35433070866141736" bottom="0.35433070866141736" header="0.31496062992125984" footer="0.31496062992125984"/>
      <pageSetup paperSize="9" scale="53" orientation="landscape" r:id="rId3"/>
      <autoFilter ref="J6:L571"/>
    </customSheetView>
    <customSheetView guid="{E42D8751-2E8B-418C-ACAD-9155F483ACB7}" scale="70" showPageBreaks="1" showAutoFilter="1" hiddenColumns="1" topLeftCell="D544">
      <selection activeCell="BC554" sqref="BC554"/>
      <pageMargins left="0" right="0" top="0.35433070866141736" bottom="0.35433070866141736" header="0.31496062992125984" footer="0.31496062992125984"/>
      <pageSetup paperSize="9" scale="53" orientation="landscape" r:id="rId4"/>
      <autoFilter ref="BC6:BD557"/>
    </customSheetView>
    <customSheetView guid="{45AF7DFC-CB91-4B6F-9A91-154F67E97669}" scale="70" showAutoFilter="1" hiddenColumns="1" topLeftCell="BF1">
      <selection activeCell="BN12" sqref="BN12"/>
      <pageMargins left="0.7" right="0.7" top="0.75" bottom="0.75" header="0.3" footer="0.3"/>
      <pageSetup paperSize="9" orientation="portrait" r:id="rId5"/>
      <autoFilter ref="B2:N552">
        <filterColumn colId="11" showButton="0"/>
      </autoFilter>
    </customSheetView>
    <customSheetView guid="{350B0C7B-566B-4721-844E-538A25280DEC}" scale="70" showAutoFilter="1" hiddenColumns="1">
      <pane xSplit="95" ySplit="3" topLeftCell="CS570" activePane="bottomRight" state="frozen"/>
      <selection pane="bottomRight" activeCell="I578" sqref="I578"/>
      <pageMargins left="0.7" right="0.7" top="0.75" bottom="0.75" header="0.3" footer="0.3"/>
      <pageSetup paperSize="9" orientation="portrait" r:id="rId6"/>
      <autoFilter ref="B2:N576">
        <filterColumn colId="11" showButton="0"/>
      </autoFilter>
    </customSheetView>
    <customSheetView guid="{4BE243FE-287E-49F2-96E7-5128CC2DF226}" scale="70" showAutoFilter="1">
      <pane xSplit="8" ySplit="6" topLeftCell="I7" activePane="bottomRight" state="frozenSplit"/>
      <selection pane="bottomRight" activeCell="A3" sqref="A3:XFD625"/>
      <pageMargins left="0.7" right="0.7" top="0.75" bottom="0.75" header="0.3" footer="0.3"/>
      <pageSetup paperSize="9" orientation="portrait" r:id="rId7"/>
      <autoFilter ref="A2:HY576">
        <filterColumn colId="12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1" showButton="0"/>
        <filterColumn colId="22" showButton="0"/>
        <filterColumn colId="23" showButton="0"/>
        <filterColumn colId="24" showButton="0"/>
        <filterColumn colId="25" showButton="0"/>
        <filterColumn colId="26" showButton="0"/>
        <filterColumn colId="27" showButton="0"/>
        <filterColumn colId="28" showButton="0"/>
        <filterColumn colId="29" showButton="0"/>
        <filterColumn colId="30" showButton="0"/>
        <filterColumn colId="31" showButton="0"/>
        <filterColumn colId="32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0" showButton="0"/>
        <filterColumn colId="41" showButton="0"/>
        <filterColumn colId="42" showButton="0"/>
        <filterColumn colId="43" showButton="0"/>
        <filterColumn colId="44" showButton="0"/>
        <filterColumn colId="45" showButton="0"/>
        <filterColumn colId="46" showButton="0"/>
        <filterColumn colId="47" showButton="0"/>
        <filterColumn colId="48" showButton="0"/>
        <filterColumn colId="49" showButton="0"/>
        <filterColumn colId="50" showButton="0"/>
        <filterColumn colId="51" showButton="0"/>
        <filterColumn colId="52" showButton="0"/>
        <filterColumn colId="53" showButton="0"/>
        <filterColumn colId="54" showButton="0"/>
        <filterColumn colId="56" showButton="0"/>
        <filterColumn colId="57" showButton="0"/>
        <filterColumn colId="58" showButton="0"/>
        <filterColumn colId="59" showButton="0"/>
        <filterColumn colId="60" showButton="0"/>
        <filterColumn colId="61" showButton="0"/>
        <filterColumn colId="62" showButton="0"/>
        <filterColumn colId="63" showButton="0"/>
        <filterColumn colId="64" showButton="0"/>
        <filterColumn colId="65" showButton="0"/>
        <filterColumn colId="66" showButton="0"/>
        <filterColumn colId="67" showButton="0"/>
        <filterColumn colId="68" showButton="0"/>
        <filterColumn colId="69" showButton="0"/>
        <filterColumn colId="70" showButton="0"/>
        <filterColumn colId="71" showButton="0"/>
        <filterColumn colId="72" showButton="0"/>
        <filterColumn colId="73" showButton="0"/>
        <filterColumn colId="74" showButton="0"/>
        <filterColumn colId="75" showButton="0"/>
        <filterColumn colId="76" showButton="0"/>
        <filterColumn colId="77" showButton="0"/>
        <filterColumn colId="78" showButton="0"/>
        <filterColumn colId="79" showButton="0"/>
        <filterColumn colId="80" showButton="0"/>
        <filterColumn colId="81" showButton="0"/>
        <filterColumn colId="82" showButton="0"/>
        <filterColumn colId="83" showButton="0"/>
        <filterColumn colId="84" showButton="0"/>
        <filterColumn colId="85" showButton="0"/>
        <filterColumn colId="86" showButton="0"/>
        <filterColumn colId="87" showButton="0"/>
        <filterColumn colId="88" showButton="0"/>
        <filterColumn colId="89" showButton="0"/>
        <filterColumn colId="90" showButton="0"/>
        <filterColumn colId="91" showButton="0"/>
        <filterColumn colId="92" showButton="0"/>
        <filterColumn colId="93" showButton="0"/>
        <filterColumn colId="94" showButton="0"/>
        <filterColumn colId="96" showButton="0"/>
        <filterColumn colId="98" showButton="0"/>
        <filterColumn colId="99" showButton="0"/>
        <filterColumn colId="100" showButton="0"/>
        <filterColumn colId="102" showButton="0"/>
        <filterColumn colId="103" showButton="0"/>
        <filterColumn colId="104" showButton="0"/>
        <filterColumn colId="106" showButton="0"/>
        <filterColumn colId="107" showButton="0"/>
        <filterColumn colId="108" showButton="0"/>
        <filterColumn colId="110" showButton="0"/>
        <filterColumn colId="111" showButton="0"/>
        <filterColumn colId="112" showButton="0"/>
        <filterColumn colId="114" showButton="0"/>
        <filterColumn colId="115" showButton="0"/>
        <filterColumn colId="116" showButton="0"/>
        <filterColumn colId="118" showButton="0"/>
        <filterColumn colId="119" showButton="0"/>
        <filterColumn colId="120" showButton="0"/>
        <filterColumn colId="122" showButton="0"/>
        <filterColumn colId="123" showButton="0"/>
        <filterColumn colId="124" showButton="0"/>
        <filterColumn colId="126" showButton="0"/>
        <filterColumn colId="127" showButton="0"/>
        <filterColumn colId="128" showButton="0"/>
        <filterColumn colId="130" showButton="0"/>
        <filterColumn colId="131" showButton="0"/>
        <filterColumn colId="132" showButton="0"/>
        <filterColumn colId="134" showButton="0"/>
        <filterColumn colId="135" showButton="0"/>
        <filterColumn colId="136" showButton="0"/>
        <filterColumn colId="138" showButton="0"/>
        <filterColumn colId="139" showButton="0"/>
        <filterColumn colId="140" showButton="0"/>
        <filterColumn colId="142" showButton="0"/>
        <filterColumn colId="143" showButton="0"/>
        <filterColumn colId="144" showButton="0"/>
        <filterColumn colId="146" showButton="0"/>
        <filterColumn colId="147" showButton="0"/>
        <filterColumn colId="148" showButton="0"/>
        <filterColumn colId="150" showButton="0"/>
        <filterColumn colId="151" showButton="0"/>
        <filterColumn colId="152" showButton="0"/>
        <filterColumn colId="154" showButton="0"/>
        <filterColumn colId="155" showButton="0"/>
        <filterColumn colId="156" showButton="0"/>
        <filterColumn colId="158" showButton="0"/>
        <filterColumn colId="159" showButton="0"/>
        <filterColumn colId="160" showButton="0"/>
        <filterColumn colId="162" showButton="0"/>
        <filterColumn colId="163" showButton="0"/>
        <filterColumn colId="164" showButton="0"/>
        <filterColumn colId="166" showButton="0"/>
        <filterColumn colId="167" showButton="0"/>
        <filterColumn colId="168" showButton="0"/>
        <filterColumn colId="170" showButton="0"/>
        <filterColumn colId="171" showButton="0"/>
        <filterColumn colId="172" showButton="0"/>
        <filterColumn colId="174" showButton="0"/>
        <filterColumn colId="175" showButton="0"/>
        <filterColumn colId="176" showButton="0"/>
        <filterColumn colId="178" showButton="0"/>
        <filterColumn colId="181" showButton="0"/>
        <filterColumn colId="183" showButton="0"/>
        <filterColumn colId="185" showButton="0"/>
        <filterColumn colId="187" showButton="0"/>
        <filterColumn colId="189" showButton="0"/>
        <filterColumn colId="191" showButton="0"/>
        <filterColumn colId="193" showButton="0"/>
        <filterColumn colId="195" showButton="0"/>
        <filterColumn colId="197" showButton="0"/>
        <filterColumn colId="199" showButton="0"/>
      </autoFilter>
    </customSheetView>
    <customSheetView guid="{72B8462C-1723-4406-BCA9-F233BDC57F4D}" scale="70" showAutoFilter="1" hiddenColumns="1" topLeftCell="AU1">
      <selection activeCell="L1" sqref="L1:CR1048576"/>
      <pageMargins left="0.7" right="0.7" top="0.75" bottom="0.75" header="0.3" footer="0.3"/>
      <pageSetup paperSize="9" orientation="portrait" r:id="rId8"/>
      <autoFilter ref="B2:N574">
        <filterColumn colId="11" showButton="0"/>
      </autoFilter>
    </customSheetView>
    <customSheetView guid="{1F5D0554-5184-44DE-A029-25BD66DE6CB1}" scale="70" filter="1" showAutoFilter="1" hiddenColumns="1" topLeftCell="CQ1">
      <selection activeCell="DM308" sqref="DM308"/>
      <pageMargins left="0.7" right="0.7" top="0.75" bottom="0.75" header="0.3" footer="0.3"/>
      <pageSetup paperSize="9" orientation="portrait" r:id="rId9"/>
      <autoFilter ref="B2:N574">
        <filterColumn colId="0">
          <filters>
            <filter val="Белоусов С.В."/>
          </filters>
        </filterColumn>
        <filterColumn colId="2">
          <filters>
            <filter val="ООО &quot;Спектрум&quot;"/>
          </filters>
        </filterColumn>
        <filterColumn colId="11" showButton="0"/>
      </autoFilter>
    </customSheetView>
    <customSheetView guid="{F9CA3491-A1FD-441C-8439-355AD519EDE4}" scale="70" showAutoFilter="1" topLeftCell="A157">
      <pane xSplit="1" topLeftCell="B1" activePane="topRight" state="frozen"/>
      <selection pane="topRight" activeCell="DN278" sqref="DN278"/>
      <pageMargins left="0.7" right="0.7" top="0.75" bottom="0.75" header="0.3" footer="0.3"/>
      <pageSetup paperSize="9" orientation="portrait" r:id="rId10"/>
      <autoFilter ref="B2:N570">
        <filterColumn colId="11" showButton="0"/>
      </autoFilter>
    </customSheetView>
    <customSheetView guid="{E2F86109-E218-4C51-9AA3-24B0A8012082}" scale="70" showAutoFilter="1" hiddenColumns="1" topLeftCell="BA1">
      <selection activeCell="DV582" sqref="DV582"/>
      <pageMargins left="0.7" right="0.7" top="0.75" bottom="0.75" header="0.3" footer="0.3"/>
      <pageSetup paperSize="9" orientation="portrait" r:id="rId11"/>
      <autoFilter ref="B2:N574">
        <filterColumn colId="11" showButton="0"/>
      </autoFilter>
    </customSheetView>
    <customSheetView guid="{03173B04-A1D9-4453-B1CF-F67CA9FBDE26}" scale="70" hiddenColumns="1">
      <pane xSplit="96" ySplit="516" topLeftCell="DP581" activePane="bottomRight" state="frozen"/>
      <selection pane="bottomRight" activeCell="D5" sqref="D5"/>
      <pageMargins left="0.7" right="0.7" top="0.75" bottom="0.75" header="0.3" footer="0.3"/>
      <pageSetup paperSize="9" orientation="portrait" r:id="rId12"/>
    </customSheetView>
    <customSheetView guid="{1619673D-A58B-41CB-85CF-404EA9740796}" scale="70" showAutoFilter="1" hiddenColumns="1">
      <selection activeCell="DS7" sqref="DS7"/>
      <pageMargins left="0.7" right="0.7" top="0.75" bottom="0.75" header="0.3" footer="0.3"/>
      <pageSetup paperSize="9" orientation="portrait" r:id="rId13"/>
      <autoFilter ref="A6:HW6"/>
    </customSheetView>
    <customSheetView guid="{58EA8EAD-B19A-4A21-A4C7-60C741C9C307}" scale="70" showAutoFilter="1" hiddenColumns="1" topLeftCell="E322">
      <selection activeCell="EQ329" sqref="EQ329"/>
      <pageMargins left="0.7" right="0.7" top="0.75" bottom="0.75" header="0.3" footer="0.3"/>
      <pageSetup paperSize="9" orientation="portrait" r:id="rId14"/>
      <autoFilter ref="B2:N572">
        <filterColumn colId="11" showButton="0"/>
      </autoFilter>
    </customSheetView>
    <customSheetView guid="{02845C26-F508-4008-AED7-2197991DF4A7}" scale="70" showAutoFilter="1" hiddenColumns="1">
      <selection activeCell="EQ346" sqref="EQ346"/>
      <pageMargins left="0.7" right="0.7" top="0.75" bottom="0.75" header="0.3" footer="0.3"/>
      <pageSetup paperSize="9" orientation="portrait" r:id="rId15"/>
      <autoFilter ref="B2:N572">
        <filterColumn colId="11" showButton="0"/>
      </autoFilter>
    </customSheetView>
    <customSheetView guid="{0E0B4E36-ED9E-45AD-8DA5-A3BDDDA207E4}" scale="70" showPageBreaks="1" showAutoFilter="1">
      <pane xSplit="15" ySplit="37" topLeftCell="P39" activePane="bottomRight" state="frozen"/>
      <selection pane="bottomRight" activeCell="GA40" sqref="GA40"/>
      <pageMargins left="0.7" right="0.7" top="0.75" bottom="0.75" header="0.3" footer="0.3"/>
      <pageSetup paperSize="9" orientation="portrait" r:id="rId16"/>
      <autoFilter ref="A2:IK561">
        <filterColumn colId="14" showButton="0"/>
        <filterColumn colId="18" showButton="0"/>
        <filterColumn colId="19" showButton="0"/>
        <filterColumn colId="20" showButton="0"/>
        <filterColumn colId="21" showButton="0"/>
        <filterColumn colId="22" showButton="0"/>
        <filterColumn colId="23" showButton="0"/>
        <filterColumn colId="24" showButton="0"/>
        <filterColumn colId="25" showButton="0"/>
        <filterColumn colId="26" showButton="0"/>
        <filterColumn colId="27" showButton="0"/>
        <filterColumn colId="28" showButton="0"/>
        <filterColumn colId="29" showButton="0"/>
        <filterColumn colId="30" showButton="0"/>
        <filterColumn colId="31" showButton="0"/>
        <filterColumn colId="32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0" showButton="0"/>
        <filterColumn colId="41" showButton="0"/>
        <filterColumn colId="42" showButton="0"/>
        <filterColumn colId="43" showButton="0"/>
        <filterColumn colId="44" showButton="0"/>
        <filterColumn colId="45" showButton="0"/>
        <filterColumn colId="46" showButton="0"/>
        <filterColumn colId="47" showButton="0"/>
        <filterColumn colId="48" showButton="0"/>
        <filterColumn colId="49" showButton="0"/>
        <filterColumn colId="50" showButton="0"/>
        <filterColumn colId="51" showButton="0"/>
        <filterColumn colId="52" showButton="0"/>
        <filterColumn colId="53" showButton="0"/>
        <filterColumn colId="54" showButton="0"/>
        <filterColumn colId="55" showButton="0"/>
        <filterColumn colId="56" showButton="0"/>
        <filterColumn colId="58" showButton="0"/>
        <filterColumn colId="59" showButton="0"/>
        <filterColumn colId="60" showButton="0"/>
        <filterColumn colId="61" showButton="0"/>
        <filterColumn colId="62" showButton="0"/>
        <filterColumn colId="63" showButton="0"/>
        <filterColumn colId="64" showButton="0"/>
        <filterColumn colId="65" showButton="0"/>
        <filterColumn colId="66" showButton="0"/>
        <filterColumn colId="67" showButton="0"/>
        <filterColumn colId="68" showButton="0"/>
        <filterColumn colId="69" showButton="0"/>
        <filterColumn colId="70" showButton="0"/>
        <filterColumn colId="71" showButton="0"/>
        <filterColumn colId="72" showButton="0"/>
        <filterColumn colId="73" showButton="0"/>
        <filterColumn colId="74" showButton="0"/>
        <filterColumn colId="75" showButton="0"/>
        <filterColumn colId="76" showButton="0"/>
        <filterColumn colId="77" showButton="0"/>
        <filterColumn colId="78" showButton="0"/>
        <filterColumn colId="79" showButton="0"/>
        <filterColumn colId="80" showButton="0"/>
        <filterColumn colId="81" showButton="0"/>
        <filterColumn colId="82" showButton="0"/>
        <filterColumn colId="83" showButton="0"/>
        <filterColumn colId="84" showButton="0"/>
        <filterColumn colId="85" showButton="0"/>
        <filterColumn colId="86" showButton="0"/>
        <filterColumn colId="87" showButton="0"/>
        <filterColumn colId="88" showButton="0"/>
        <filterColumn colId="89" showButton="0"/>
        <filterColumn colId="90" showButton="0"/>
        <filterColumn colId="91" showButton="0"/>
        <filterColumn colId="92" showButton="0"/>
        <filterColumn colId="93" showButton="0"/>
        <filterColumn colId="94" showButton="0"/>
        <filterColumn colId="95" showButton="0"/>
        <filterColumn colId="96" showButton="0"/>
        <filterColumn colId="98" showButton="0"/>
        <filterColumn colId="102" showButton="0"/>
        <filterColumn colId="103" showButton="0"/>
        <filterColumn colId="104" showButton="0"/>
        <filterColumn colId="106" showButton="0"/>
        <filterColumn colId="107" showButton="0"/>
        <filterColumn colId="108" showButton="0"/>
        <filterColumn colId="110" showButton="0"/>
        <filterColumn colId="111" showButton="0"/>
        <filterColumn colId="112" showButton="0"/>
        <filterColumn colId="114" showButton="0"/>
        <filterColumn colId="115" showButton="0"/>
        <filterColumn colId="116" showButton="0"/>
        <filterColumn colId="118" showButton="0"/>
        <filterColumn colId="119" showButton="0"/>
        <filterColumn colId="120" showButton="0"/>
        <filterColumn colId="122" showButton="0"/>
        <filterColumn colId="123" showButton="0"/>
        <filterColumn colId="124" showButton="0"/>
        <filterColumn colId="126" showButton="0"/>
        <filterColumn colId="127" showButton="0"/>
        <filterColumn colId="128" showButton="0"/>
        <filterColumn colId="130" showButton="0"/>
        <filterColumn colId="131" showButton="0"/>
        <filterColumn colId="132" showButton="0"/>
        <filterColumn colId="134" showButton="0"/>
        <filterColumn colId="135" showButton="0"/>
        <filterColumn colId="136" showButton="0"/>
        <filterColumn colId="138" showButton="0"/>
        <filterColumn colId="139" showButton="0"/>
        <filterColumn colId="140" showButton="0"/>
        <filterColumn colId="142" showButton="0"/>
        <filterColumn colId="143" showButton="0"/>
        <filterColumn colId="144" showButton="0"/>
        <filterColumn colId="146" showButton="0"/>
        <filterColumn colId="147" showButton="0"/>
        <filterColumn colId="148" showButton="0"/>
        <filterColumn colId="150" showButton="0"/>
        <filterColumn colId="151" showButton="0"/>
        <filterColumn colId="152" showButton="0"/>
        <filterColumn colId="154" showButton="0"/>
        <filterColumn colId="155" showButton="0"/>
        <filterColumn colId="156" showButton="0"/>
        <filterColumn colId="158" showButton="0"/>
        <filterColumn colId="159" showButton="0"/>
        <filterColumn colId="160" showButton="0"/>
        <filterColumn colId="162" showButton="0"/>
        <filterColumn colId="163" showButton="0"/>
        <filterColumn colId="164" showButton="0"/>
        <filterColumn colId="166" showButton="0"/>
        <filterColumn colId="167" showButton="0"/>
        <filterColumn colId="168" showButton="0"/>
        <filterColumn colId="170" showButton="0"/>
        <filterColumn colId="171" showButton="0"/>
        <filterColumn colId="172" showButton="0"/>
        <filterColumn colId="174" showButton="0"/>
        <filterColumn colId="175" showButton="0"/>
        <filterColumn colId="176" showButton="0"/>
        <filterColumn colId="178" showButton="0"/>
        <filterColumn colId="179" showButton="0"/>
        <filterColumn colId="180" showButton="0"/>
        <filterColumn colId="182" showButton="0"/>
        <filterColumn colId="183" showButton="0"/>
        <filterColumn colId="184" showButton="0"/>
        <filterColumn colId="186" showButton="0"/>
        <filterColumn colId="187" showButton="0"/>
        <filterColumn colId="188" showButton="0"/>
        <filterColumn colId="190" showButton="0"/>
        <filterColumn colId="193" showButton="0"/>
        <filterColumn colId="195" showButton="0"/>
        <filterColumn colId="197" showButton="0"/>
        <filterColumn colId="199" showButton="0"/>
        <filterColumn colId="201" showButton="0"/>
        <filterColumn colId="203" showButton="0"/>
        <filterColumn colId="205" showButton="0"/>
        <filterColumn colId="207" showButton="0"/>
        <filterColumn colId="209" showButton="0"/>
        <filterColumn colId="211" showButton="0"/>
      </autoFilter>
    </customSheetView>
    <customSheetView guid="{61D765BD-0D00-4E0C-9A87-BFDD6B3D6FBF}" scale="50" showPageBreaks="1" showAutoFilter="1" hiddenColumns="1">
      <pane xSplit="141" topLeftCell="FN1" activePane="topRight" state="frozen"/>
      <selection pane="topRight" activeCell="GE114" sqref="GE114"/>
      <pageMargins left="0" right="0" top="0" bottom="0" header="0.31496062992125984" footer="0.31496062992125984"/>
      <pageSetup paperSize="9" scale="70" orientation="landscape" r:id="rId17"/>
      <autoFilter ref="A2:IK561">
        <filterColumn colId="14" showButton="0"/>
        <filterColumn colId="18" showButton="0"/>
        <filterColumn colId="19" showButton="0"/>
        <filterColumn colId="20" showButton="0"/>
        <filterColumn colId="21" showButton="0"/>
        <filterColumn colId="22" showButton="0"/>
        <filterColumn colId="23" showButton="0"/>
        <filterColumn colId="24" showButton="0"/>
        <filterColumn colId="25" showButton="0"/>
        <filterColumn colId="26" showButton="0"/>
        <filterColumn colId="27" showButton="0"/>
        <filterColumn colId="28" showButton="0"/>
        <filterColumn colId="29" showButton="0"/>
        <filterColumn colId="30" showButton="0"/>
        <filterColumn colId="31" showButton="0"/>
        <filterColumn colId="32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0" showButton="0"/>
        <filterColumn colId="41" showButton="0"/>
        <filterColumn colId="42" showButton="0"/>
        <filterColumn colId="43" showButton="0"/>
        <filterColumn colId="44" showButton="0"/>
        <filterColumn colId="45" showButton="0"/>
        <filterColumn colId="46" showButton="0"/>
        <filterColumn colId="47" showButton="0"/>
        <filterColumn colId="48" showButton="0"/>
        <filterColumn colId="49" showButton="0"/>
        <filterColumn colId="50" showButton="0"/>
        <filterColumn colId="51" showButton="0"/>
        <filterColumn colId="52" showButton="0"/>
        <filterColumn colId="53" showButton="0"/>
        <filterColumn colId="54" showButton="0"/>
        <filterColumn colId="55" showButton="0"/>
        <filterColumn colId="56" showButton="0"/>
        <filterColumn colId="58" showButton="0"/>
        <filterColumn colId="59" showButton="0"/>
        <filterColumn colId="60" showButton="0"/>
        <filterColumn colId="61" showButton="0"/>
        <filterColumn colId="62" showButton="0"/>
        <filterColumn colId="63" showButton="0"/>
        <filterColumn colId="64" showButton="0"/>
        <filterColumn colId="65" showButton="0"/>
        <filterColumn colId="66" showButton="0"/>
        <filterColumn colId="67" showButton="0"/>
        <filterColumn colId="68" showButton="0"/>
        <filterColumn colId="69" showButton="0"/>
        <filterColumn colId="70" showButton="0"/>
        <filterColumn colId="71" showButton="0"/>
        <filterColumn colId="72" showButton="0"/>
        <filterColumn colId="73" showButton="0"/>
        <filterColumn colId="74" showButton="0"/>
        <filterColumn colId="75" showButton="0"/>
        <filterColumn colId="76" showButton="0"/>
        <filterColumn colId="77" showButton="0"/>
        <filterColumn colId="78" showButton="0"/>
        <filterColumn colId="79" showButton="0"/>
        <filterColumn colId="80" showButton="0"/>
        <filterColumn colId="81" showButton="0"/>
        <filterColumn colId="82" showButton="0"/>
        <filterColumn colId="83" showButton="0"/>
        <filterColumn colId="84" showButton="0"/>
        <filterColumn colId="85" showButton="0"/>
        <filterColumn colId="86" showButton="0"/>
        <filterColumn colId="87" showButton="0"/>
        <filterColumn colId="88" showButton="0"/>
        <filterColumn colId="89" showButton="0"/>
        <filterColumn colId="90" showButton="0"/>
        <filterColumn colId="91" showButton="0"/>
        <filterColumn colId="92" showButton="0"/>
        <filterColumn colId="93" showButton="0"/>
        <filterColumn colId="94" showButton="0"/>
        <filterColumn colId="95" showButton="0"/>
        <filterColumn colId="96" showButton="0"/>
        <filterColumn colId="98" showButton="0"/>
        <filterColumn colId="102" showButton="0"/>
        <filterColumn colId="103" showButton="0"/>
        <filterColumn colId="104" showButton="0"/>
        <filterColumn colId="106" showButton="0"/>
        <filterColumn colId="107" showButton="0"/>
        <filterColumn colId="108" showButton="0"/>
        <filterColumn colId="110" showButton="0"/>
        <filterColumn colId="111" showButton="0"/>
        <filterColumn colId="112" showButton="0"/>
        <filterColumn colId="114" showButton="0"/>
        <filterColumn colId="115" showButton="0"/>
        <filterColumn colId="116" showButton="0"/>
        <filterColumn colId="118" showButton="0"/>
        <filterColumn colId="119" showButton="0"/>
        <filterColumn colId="120" showButton="0"/>
        <filterColumn colId="122" showButton="0"/>
        <filterColumn colId="123" showButton="0"/>
        <filterColumn colId="124" showButton="0"/>
        <filterColumn colId="126" showButton="0"/>
        <filterColumn colId="127" showButton="0"/>
        <filterColumn colId="128" showButton="0"/>
        <filterColumn colId="130" showButton="0"/>
        <filterColumn colId="131" showButton="0"/>
        <filterColumn colId="132" showButton="0"/>
        <filterColumn colId="134" showButton="0"/>
        <filterColumn colId="135" showButton="0"/>
        <filterColumn colId="136" showButton="0"/>
        <filterColumn colId="138" showButton="0"/>
        <filterColumn colId="139" showButton="0"/>
        <filterColumn colId="140" showButton="0"/>
        <filterColumn colId="142" showButton="0"/>
        <filterColumn colId="143" showButton="0"/>
        <filterColumn colId="144" showButton="0"/>
        <filterColumn colId="146" showButton="0"/>
        <filterColumn colId="147" showButton="0"/>
        <filterColumn colId="148" showButton="0"/>
        <filterColumn colId="150" showButton="0"/>
        <filterColumn colId="151" showButton="0"/>
        <filterColumn colId="152" showButton="0"/>
        <filterColumn colId="154" showButton="0"/>
        <filterColumn colId="155" showButton="0"/>
        <filterColumn colId="156" showButton="0"/>
        <filterColumn colId="158" showButton="0"/>
        <filterColumn colId="159" showButton="0"/>
        <filterColumn colId="160" showButton="0"/>
        <filterColumn colId="162" showButton="0"/>
        <filterColumn colId="163" showButton="0"/>
        <filterColumn colId="164" showButton="0"/>
        <filterColumn colId="166" showButton="0"/>
        <filterColumn colId="167" showButton="0"/>
        <filterColumn colId="168" showButton="0"/>
        <filterColumn colId="170" showButton="0"/>
        <filterColumn colId="171" showButton="0"/>
        <filterColumn colId="172" showButton="0"/>
        <filterColumn colId="174" showButton="0"/>
        <filterColumn colId="175" showButton="0"/>
        <filterColumn colId="176" showButton="0"/>
        <filterColumn colId="178" showButton="0"/>
        <filterColumn colId="179" showButton="0"/>
        <filterColumn colId="180" showButton="0"/>
        <filterColumn colId="182" showButton="0"/>
        <filterColumn colId="183" showButton="0"/>
        <filterColumn colId="184" showButton="0"/>
        <filterColumn colId="186" showButton="0"/>
        <filterColumn colId="187" showButton="0"/>
        <filterColumn colId="188" showButton="0"/>
        <filterColumn colId="190" showButton="0"/>
        <filterColumn colId="193" showButton="0"/>
        <filterColumn colId="195" showButton="0"/>
        <filterColumn colId="197" showButton="0"/>
        <filterColumn colId="199" showButton="0"/>
        <filterColumn colId="201" showButton="0"/>
        <filterColumn colId="203" showButton="0"/>
        <filterColumn colId="205" showButton="0"/>
        <filterColumn colId="207" showButton="0"/>
        <filterColumn colId="209" showButton="0"/>
        <filterColumn colId="211" showButton="0"/>
      </autoFilter>
    </customSheetView>
    <customSheetView guid="{ACE59A33-3197-47E7-8A3E-6423CA08B21C}" scale="70" showAutoFilter="1" hiddenColumns="1" topLeftCell="D1">
      <selection activeCell="N1" sqref="N1:BE1048576"/>
      <pageMargins left="0.7" right="0.7" top="0.75" bottom="0.75" header="0.3" footer="0.3"/>
      <pageSetup paperSize="9" orientation="portrait" r:id="rId18"/>
      <autoFilter ref="D7:N429"/>
    </customSheetView>
  </customSheetViews>
  <mergeCells count="1">
    <mergeCell ref="A1:G1"/>
  </mergeCells>
  <hyperlinks>
    <hyperlink ref="A58" r:id="rId19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49" orientation="portrait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S77"/>
  <sheetViews>
    <sheetView view="pageBreakPreview" zoomScale="75" zoomScaleNormal="75" zoomScaleSheetLayoutView="75" workbookViewId="0">
      <pane ySplit="2" topLeftCell="A3" activePane="bottomLeft" state="frozen"/>
      <selection pane="bottomLeft" activeCell="A2" sqref="A2"/>
    </sheetView>
  </sheetViews>
  <sheetFormatPr defaultColWidth="8.85546875" defaultRowHeight="15.75" x14ac:dyDescent="0.2"/>
  <cols>
    <col min="1" max="1" width="22.7109375" style="37" customWidth="1"/>
    <col min="2" max="2" width="70.7109375" style="37" customWidth="1"/>
    <col min="3" max="4" width="22.7109375" style="38" customWidth="1"/>
    <col min="5" max="32" width="8.85546875" style="18" customWidth="1"/>
    <col min="33" max="33" width="8.85546875" style="18" collapsed="1"/>
    <col min="34" max="40" width="8.85546875" style="18"/>
    <col min="41" max="72" width="0" style="18" hidden="1" customWidth="1"/>
    <col min="73" max="73" width="8.85546875" style="18" collapsed="1"/>
    <col min="74" max="174" width="8.85546875" style="18"/>
    <col min="175" max="227" width="8.85546875" style="19"/>
    <col min="228" max="16384" width="8.85546875" style="18"/>
  </cols>
  <sheetData>
    <row r="1" spans="1:4" ht="18.75" x14ac:dyDescent="0.2">
      <c r="A1" s="42" t="s">
        <v>117</v>
      </c>
      <c r="B1" s="42"/>
      <c r="C1" s="42"/>
      <c r="D1" s="42"/>
    </row>
    <row r="2" spans="1:4" ht="37.5" x14ac:dyDescent="0.2">
      <c r="A2" s="20" t="s">
        <v>5</v>
      </c>
      <c r="B2" s="20" t="s">
        <v>61</v>
      </c>
      <c r="C2" s="21" t="s">
        <v>54</v>
      </c>
      <c r="D2" s="21" t="s">
        <v>115</v>
      </c>
    </row>
    <row r="3" spans="1:4" ht="18.75" x14ac:dyDescent="0.2">
      <c r="A3" s="22">
        <v>20</v>
      </c>
      <c r="B3" s="22" t="s">
        <v>7</v>
      </c>
      <c r="C3" s="16">
        <v>0.57999999999999996</v>
      </c>
      <c r="D3" s="23">
        <v>64500</v>
      </c>
    </row>
    <row r="4" spans="1:4" ht="18.75" x14ac:dyDescent="0.2">
      <c r="A4" s="22">
        <v>20</v>
      </c>
      <c r="B4" s="22" t="s">
        <v>8</v>
      </c>
      <c r="C4" s="16">
        <v>4.96</v>
      </c>
      <c r="D4" s="23">
        <v>64500</v>
      </c>
    </row>
    <row r="5" spans="1:4" ht="18.75" x14ac:dyDescent="0.2">
      <c r="A5" s="22">
        <v>20</v>
      </c>
      <c r="B5" s="13" t="s">
        <v>9</v>
      </c>
      <c r="C5" s="16">
        <v>5.46</v>
      </c>
      <c r="D5" s="23">
        <v>64500</v>
      </c>
    </row>
    <row r="6" spans="1:4" ht="18.75" x14ac:dyDescent="0.2">
      <c r="A6" s="13">
        <v>20</v>
      </c>
      <c r="B6" s="13" t="s">
        <v>62</v>
      </c>
      <c r="C6" s="15">
        <v>7.63</v>
      </c>
      <c r="D6" s="23">
        <v>64500</v>
      </c>
    </row>
    <row r="7" spans="1:4" ht="18.75" x14ac:dyDescent="0.2">
      <c r="A7" s="13">
        <v>20</v>
      </c>
      <c r="B7" s="13" t="s">
        <v>10</v>
      </c>
      <c r="C7" s="15">
        <v>5.07</v>
      </c>
      <c r="D7" s="23">
        <v>64500</v>
      </c>
    </row>
    <row r="8" spans="1:4" ht="18.75" x14ac:dyDescent="0.2">
      <c r="A8" s="13">
        <v>20</v>
      </c>
      <c r="B8" s="14" t="s">
        <v>11</v>
      </c>
      <c r="C8" s="15">
        <v>7.7249999999999996</v>
      </c>
      <c r="D8" s="23">
        <v>64500</v>
      </c>
    </row>
    <row r="9" spans="1:4" ht="18.75" x14ac:dyDescent="0.2">
      <c r="A9" s="22">
        <v>20</v>
      </c>
      <c r="B9" s="14" t="s">
        <v>63</v>
      </c>
      <c r="C9" s="16">
        <v>3.59</v>
      </c>
      <c r="D9" s="23">
        <v>95000</v>
      </c>
    </row>
    <row r="10" spans="1:4" ht="18.75" x14ac:dyDescent="0.2">
      <c r="A10" s="24">
        <v>45</v>
      </c>
      <c r="B10" s="22" t="s">
        <v>12</v>
      </c>
      <c r="C10" s="16">
        <v>5.6</v>
      </c>
      <c r="D10" s="23">
        <v>64500</v>
      </c>
    </row>
    <row r="11" spans="1:4" ht="18.75" x14ac:dyDescent="0.2">
      <c r="A11" s="24">
        <v>45</v>
      </c>
      <c r="B11" s="22" t="s">
        <v>64</v>
      </c>
      <c r="C11" s="16">
        <v>5.97</v>
      </c>
      <c r="D11" s="23">
        <v>64500</v>
      </c>
    </row>
    <row r="12" spans="1:4" ht="18.75" x14ac:dyDescent="0.2">
      <c r="A12" s="24">
        <v>45</v>
      </c>
      <c r="B12" s="22" t="s">
        <v>65</v>
      </c>
      <c r="C12" s="16">
        <v>6.7</v>
      </c>
      <c r="D12" s="23">
        <v>64500</v>
      </c>
    </row>
    <row r="13" spans="1:4" ht="18.75" x14ac:dyDescent="0.2">
      <c r="A13" s="24">
        <v>45</v>
      </c>
      <c r="B13" s="22" t="s">
        <v>66</v>
      </c>
      <c r="C13" s="16">
        <v>7.61</v>
      </c>
      <c r="D13" s="23">
        <v>67000</v>
      </c>
    </row>
    <row r="14" spans="1:4" ht="18.75" x14ac:dyDescent="0.2">
      <c r="A14" s="24">
        <v>45</v>
      </c>
      <c r="B14" s="22" t="s">
        <v>66</v>
      </c>
      <c r="C14" s="16">
        <v>7.61</v>
      </c>
      <c r="D14" s="23">
        <v>67000</v>
      </c>
    </row>
    <row r="15" spans="1:4" ht="18.75" x14ac:dyDescent="0.2">
      <c r="A15" s="24">
        <v>45</v>
      </c>
      <c r="B15" s="22" t="s">
        <v>66</v>
      </c>
      <c r="C15" s="16">
        <v>7.61</v>
      </c>
      <c r="D15" s="23">
        <v>67000</v>
      </c>
    </row>
    <row r="16" spans="1:4" ht="18.75" x14ac:dyDescent="0.2">
      <c r="A16" s="24" t="s">
        <v>13</v>
      </c>
      <c r="B16" s="13" t="s">
        <v>67</v>
      </c>
      <c r="C16" s="25">
        <v>5.68</v>
      </c>
      <c r="D16" s="23">
        <v>67000</v>
      </c>
    </row>
    <row r="17" spans="1:4" ht="18.75" x14ac:dyDescent="0.2">
      <c r="A17" s="24" t="s">
        <v>13</v>
      </c>
      <c r="B17" s="24" t="s">
        <v>68</v>
      </c>
      <c r="C17" s="25">
        <v>5.6050000000000004</v>
      </c>
      <c r="D17" s="23">
        <v>67000</v>
      </c>
    </row>
    <row r="18" spans="1:4" ht="18.75" x14ac:dyDescent="0.2">
      <c r="A18" s="24" t="s">
        <v>13</v>
      </c>
      <c r="B18" s="13" t="s">
        <v>69</v>
      </c>
      <c r="C18" s="25">
        <v>5.56</v>
      </c>
      <c r="D18" s="23">
        <v>67000</v>
      </c>
    </row>
    <row r="19" spans="1:4" ht="18.75" x14ac:dyDescent="0.3">
      <c r="A19" s="13" t="s">
        <v>14</v>
      </c>
      <c r="B19" s="13" t="s">
        <v>70</v>
      </c>
      <c r="C19" s="15">
        <v>4.37</v>
      </c>
      <c r="D19" s="26">
        <v>66500</v>
      </c>
    </row>
    <row r="20" spans="1:4" ht="18.75" x14ac:dyDescent="0.3">
      <c r="A20" s="13" t="s">
        <v>14</v>
      </c>
      <c r="B20" s="13" t="s">
        <v>71</v>
      </c>
      <c r="C20" s="15">
        <v>3.2149999999999999</v>
      </c>
      <c r="D20" s="26">
        <v>66500</v>
      </c>
    </row>
    <row r="21" spans="1:4" ht="18.75" x14ac:dyDescent="0.3">
      <c r="A21" s="13" t="s">
        <v>14</v>
      </c>
      <c r="B21" s="13" t="s">
        <v>72</v>
      </c>
      <c r="C21" s="15">
        <v>6.6</v>
      </c>
      <c r="D21" s="26">
        <v>66500</v>
      </c>
    </row>
    <row r="22" spans="1:4" ht="18.75" x14ac:dyDescent="0.3">
      <c r="A22" s="13" t="s">
        <v>14</v>
      </c>
      <c r="B22" s="13" t="s">
        <v>73</v>
      </c>
      <c r="C22" s="15">
        <v>6.2</v>
      </c>
      <c r="D22" s="26">
        <v>66500</v>
      </c>
    </row>
    <row r="23" spans="1:4" ht="18.75" x14ac:dyDescent="0.3">
      <c r="A23" s="27" t="s">
        <v>15</v>
      </c>
      <c r="B23" s="27" t="s">
        <v>74</v>
      </c>
      <c r="C23" s="25">
        <v>2.0699999999999998</v>
      </c>
      <c r="D23" s="26">
        <v>66500</v>
      </c>
    </row>
    <row r="24" spans="1:4" ht="18.75" x14ac:dyDescent="0.3">
      <c r="A24" s="27" t="s">
        <v>15</v>
      </c>
      <c r="B24" s="28" t="s">
        <v>77</v>
      </c>
      <c r="C24" s="25">
        <v>10.52</v>
      </c>
      <c r="D24" s="26">
        <v>66500</v>
      </c>
    </row>
    <row r="25" spans="1:4" ht="18.75" x14ac:dyDescent="0.3">
      <c r="A25" s="28" t="s">
        <v>15</v>
      </c>
      <c r="B25" s="28" t="s">
        <v>75</v>
      </c>
      <c r="C25" s="29">
        <v>2.2970000000000002</v>
      </c>
      <c r="D25" s="26">
        <v>66500</v>
      </c>
    </row>
    <row r="26" spans="1:4" ht="18.75" x14ac:dyDescent="0.3">
      <c r="A26" s="27" t="s">
        <v>15</v>
      </c>
      <c r="B26" s="27" t="s">
        <v>76</v>
      </c>
      <c r="C26" s="25">
        <v>1.4339999999999999</v>
      </c>
      <c r="D26" s="26">
        <v>66500</v>
      </c>
    </row>
    <row r="27" spans="1:4" ht="18.75" x14ac:dyDescent="0.3">
      <c r="A27" s="27" t="s">
        <v>15</v>
      </c>
      <c r="B27" s="27" t="s">
        <v>78</v>
      </c>
      <c r="C27" s="25">
        <v>2.395</v>
      </c>
      <c r="D27" s="26">
        <v>66500</v>
      </c>
    </row>
    <row r="28" spans="1:4" ht="18.75" x14ac:dyDescent="0.3">
      <c r="A28" s="27" t="s">
        <v>15</v>
      </c>
      <c r="B28" s="27" t="s">
        <v>76</v>
      </c>
      <c r="C28" s="25">
        <v>1.4430000000000001</v>
      </c>
      <c r="D28" s="26">
        <v>66500</v>
      </c>
    </row>
    <row r="29" spans="1:4" ht="18.75" x14ac:dyDescent="0.3">
      <c r="A29" s="13" t="s">
        <v>16</v>
      </c>
      <c r="B29" s="13" t="s">
        <v>79</v>
      </c>
      <c r="C29" s="15">
        <v>4.4000000000000004</v>
      </c>
      <c r="D29" s="26">
        <v>66500</v>
      </c>
    </row>
    <row r="30" spans="1:4" ht="18.75" x14ac:dyDescent="0.3">
      <c r="A30" s="13" t="s">
        <v>16</v>
      </c>
      <c r="B30" s="13" t="s">
        <v>80</v>
      </c>
      <c r="C30" s="15">
        <v>4.9800000000000004</v>
      </c>
      <c r="D30" s="26">
        <v>66500</v>
      </c>
    </row>
    <row r="31" spans="1:4" ht="18.75" x14ac:dyDescent="0.3">
      <c r="A31" s="13" t="s">
        <v>16</v>
      </c>
      <c r="B31" s="13" t="s">
        <v>81</v>
      </c>
      <c r="C31" s="15">
        <v>6.65</v>
      </c>
      <c r="D31" s="26">
        <v>66500</v>
      </c>
    </row>
    <row r="32" spans="1:4" ht="18.75" x14ac:dyDescent="0.3">
      <c r="A32" s="22" t="s">
        <v>16</v>
      </c>
      <c r="B32" s="22" t="s">
        <v>82</v>
      </c>
      <c r="C32" s="16">
        <v>1.21</v>
      </c>
      <c r="D32" s="26">
        <v>90000</v>
      </c>
    </row>
    <row r="33" spans="1:4" ht="37.5" x14ac:dyDescent="0.2">
      <c r="A33" s="13" t="s">
        <v>17</v>
      </c>
      <c r="B33" s="13" t="s">
        <v>86</v>
      </c>
      <c r="C33" s="25">
        <v>1.7450000000000001</v>
      </c>
      <c r="D33" s="23">
        <v>66500</v>
      </c>
    </row>
    <row r="34" spans="1:4" ht="18.75" x14ac:dyDescent="0.2">
      <c r="A34" s="22" t="s">
        <v>18</v>
      </c>
      <c r="B34" s="13" t="s">
        <v>83</v>
      </c>
      <c r="C34" s="15">
        <v>3.6640000000000001</v>
      </c>
      <c r="D34" s="23">
        <v>66500</v>
      </c>
    </row>
    <row r="35" spans="1:4" ht="18.75" x14ac:dyDescent="0.2">
      <c r="A35" s="22" t="s">
        <v>19</v>
      </c>
      <c r="B35" s="22" t="s">
        <v>84</v>
      </c>
      <c r="C35" s="16">
        <v>3.0150000000000001</v>
      </c>
      <c r="D35" s="17">
        <v>110000</v>
      </c>
    </row>
    <row r="36" spans="1:4" ht="18.75" x14ac:dyDescent="0.3">
      <c r="A36" s="24" t="s">
        <v>20</v>
      </c>
      <c r="B36" s="24" t="s">
        <v>85</v>
      </c>
      <c r="C36" s="25">
        <v>3.91</v>
      </c>
      <c r="D36" s="26">
        <v>74500</v>
      </c>
    </row>
    <row r="37" spans="1:4" ht="18.75" x14ac:dyDescent="0.3">
      <c r="A37" s="13" t="s">
        <v>21</v>
      </c>
      <c r="B37" s="13" t="s">
        <v>87</v>
      </c>
      <c r="C37" s="15">
        <v>2.8940000000000001</v>
      </c>
      <c r="D37" s="26">
        <v>74500</v>
      </c>
    </row>
    <row r="38" spans="1:4" ht="18.75" x14ac:dyDescent="0.3">
      <c r="A38" s="13" t="s">
        <v>22</v>
      </c>
      <c r="B38" s="13" t="s">
        <v>88</v>
      </c>
      <c r="C38" s="15">
        <v>2.9580000000000002</v>
      </c>
      <c r="D38" s="26">
        <v>74500</v>
      </c>
    </row>
    <row r="39" spans="1:4" ht="18.75" x14ac:dyDescent="0.3">
      <c r="A39" s="13" t="s">
        <v>22</v>
      </c>
      <c r="B39" s="13" t="s">
        <v>89</v>
      </c>
      <c r="C39" s="15">
        <v>3.0169999999999999</v>
      </c>
      <c r="D39" s="26">
        <v>74500</v>
      </c>
    </row>
    <row r="40" spans="1:4" ht="18.75" x14ac:dyDescent="0.3">
      <c r="A40" s="13" t="s">
        <v>23</v>
      </c>
      <c r="B40" s="13" t="s">
        <v>90</v>
      </c>
      <c r="C40" s="15">
        <v>2.7330000000000001</v>
      </c>
      <c r="D40" s="26">
        <v>74500</v>
      </c>
    </row>
    <row r="41" spans="1:4" ht="18.75" x14ac:dyDescent="0.3">
      <c r="A41" s="13" t="s">
        <v>22</v>
      </c>
      <c r="B41" s="13" t="s">
        <v>91</v>
      </c>
      <c r="C41" s="15">
        <v>3.3260000000000001</v>
      </c>
      <c r="D41" s="26">
        <v>74500</v>
      </c>
    </row>
    <row r="42" spans="1:4" ht="18.75" x14ac:dyDescent="0.3">
      <c r="A42" s="13" t="s">
        <v>22</v>
      </c>
      <c r="B42" s="13" t="s">
        <v>92</v>
      </c>
      <c r="C42" s="15">
        <v>11.743</v>
      </c>
      <c r="D42" s="26">
        <v>74500</v>
      </c>
    </row>
    <row r="43" spans="1:4" ht="18.75" x14ac:dyDescent="0.3">
      <c r="A43" s="13" t="s">
        <v>22</v>
      </c>
      <c r="B43" s="13" t="s">
        <v>93</v>
      </c>
      <c r="C43" s="15">
        <v>11.587</v>
      </c>
      <c r="D43" s="26">
        <v>74500</v>
      </c>
    </row>
    <row r="44" spans="1:4" ht="18.75" x14ac:dyDescent="0.3">
      <c r="A44" s="13" t="s">
        <v>24</v>
      </c>
      <c r="B44" s="13" t="s">
        <v>25</v>
      </c>
      <c r="C44" s="30">
        <v>7.379999999999999</v>
      </c>
      <c r="D44" s="26">
        <v>86500</v>
      </c>
    </row>
    <row r="45" spans="1:4" ht="18.75" x14ac:dyDescent="0.3">
      <c r="A45" s="13" t="s">
        <v>24</v>
      </c>
      <c r="B45" s="13" t="s">
        <v>26</v>
      </c>
      <c r="C45" s="30">
        <v>13.56</v>
      </c>
      <c r="D45" s="26">
        <v>86500</v>
      </c>
    </row>
    <row r="46" spans="1:4" ht="18.75" x14ac:dyDescent="0.3">
      <c r="A46" s="13" t="s">
        <v>24</v>
      </c>
      <c r="B46" s="13" t="s">
        <v>27</v>
      </c>
      <c r="C46" s="30">
        <f>25.96</f>
        <v>25.96</v>
      </c>
      <c r="D46" s="26">
        <v>96000</v>
      </c>
    </row>
    <row r="47" spans="1:4" ht="18.75" x14ac:dyDescent="0.3">
      <c r="A47" s="13" t="s">
        <v>24</v>
      </c>
      <c r="B47" s="13" t="s">
        <v>28</v>
      </c>
      <c r="C47" s="30">
        <v>2.35</v>
      </c>
      <c r="D47" s="26">
        <v>96000</v>
      </c>
    </row>
    <row r="48" spans="1:4" ht="18.75" x14ac:dyDescent="0.3">
      <c r="A48" s="13" t="s">
        <v>29</v>
      </c>
      <c r="B48" s="27" t="s">
        <v>94</v>
      </c>
      <c r="C48" s="25">
        <v>1.86</v>
      </c>
      <c r="D48" s="26">
        <v>93200</v>
      </c>
    </row>
    <row r="49" spans="1:4" ht="18.75" x14ac:dyDescent="0.2">
      <c r="A49" s="13" t="s">
        <v>29</v>
      </c>
      <c r="B49" s="22" t="s">
        <v>95</v>
      </c>
      <c r="C49" s="16">
        <v>0.53500000000000003</v>
      </c>
      <c r="D49" s="17">
        <v>98000</v>
      </c>
    </row>
    <row r="50" spans="1:4" ht="18.75" x14ac:dyDescent="0.2">
      <c r="A50" s="13" t="s">
        <v>29</v>
      </c>
      <c r="B50" s="22" t="s">
        <v>96</v>
      </c>
      <c r="C50" s="16">
        <v>4.5</v>
      </c>
      <c r="D50" s="17">
        <v>98000</v>
      </c>
    </row>
    <row r="51" spans="1:4" ht="18.75" x14ac:dyDescent="0.2">
      <c r="A51" s="13" t="s">
        <v>29</v>
      </c>
      <c r="B51" s="22" t="s">
        <v>97</v>
      </c>
      <c r="C51" s="16">
        <v>4.4400000000000004</v>
      </c>
      <c r="D51" s="17">
        <v>98000</v>
      </c>
    </row>
    <row r="52" spans="1:4" ht="18.75" x14ac:dyDescent="0.3">
      <c r="A52" s="22" t="s">
        <v>30</v>
      </c>
      <c r="B52" s="31" t="s">
        <v>98</v>
      </c>
      <c r="C52" s="16">
        <v>2.57</v>
      </c>
      <c r="D52" s="26">
        <v>93200</v>
      </c>
    </row>
    <row r="53" spans="1:4" ht="18.75" x14ac:dyDescent="0.2">
      <c r="A53" s="22" t="s">
        <v>30</v>
      </c>
      <c r="B53" s="14" t="s">
        <v>99</v>
      </c>
      <c r="C53" s="15">
        <v>4.6100000000000003</v>
      </c>
      <c r="D53" s="17">
        <v>98000</v>
      </c>
    </row>
    <row r="54" spans="1:4" ht="18.75" x14ac:dyDescent="0.2">
      <c r="A54" s="22" t="s">
        <v>30</v>
      </c>
      <c r="B54" s="14" t="s">
        <v>100</v>
      </c>
      <c r="C54" s="15">
        <v>4.4800000000000004</v>
      </c>
      <c r="D54" s="17">
        <v>98000</v>
      </c>
    </row>
    <row r="55" spans="1:4" ht="18.75" x14ac:dyDescent="0.2">
      <c r="A55" s="22" t="s">
        <v>30</v>
      </c>
      <c r="B55" s="13" t="s">
        <v>31</v>
      </c>
      <c r="C55" s="15">
        <v>2.76</v>
      </c>
      <c r="D55" s="23">
        <v>110000</v>
      </c>
    </row>
    <row r="56" spans="1:4" ht="18.75" x14ac:dyDescent="0.3">
      <c r="A56" s="22" t="s">
        <v>32</v>
      </c>
      <c r="B56" s="13" t="s">
        <v>101</v>
      </c>
      <c r="C56" s="15">
        <v>2.5</v>
      </c>
      <c r="D56" s="26">
        <v>117000</v>
      </c>
    </row>
    <row r="57" spans="1:4" ht="18.75" x14ac:dyDescent="0.3">
      <c r="A57" s="32" t="s">
        <v>33</v>
      </c>
      <c r="B57" s="32" t="s">
        <v>102</v>
      </c>
      <c r="C57" s="33">
        <v>1.3</v>
      </c>
      <c r="D57" s="34">
        <v>140000</v>
      </c>
    </row>
    <row r="58" spans="1:4" ht="18.75" x14ac:dyDescent="0.3">
      <c r="A58" s="32" t="s">
        <v>34</v>
      </c>
      <c r="B58" s="32" t="s">
        <v>35</v>
      </c>
      <c r="C58" s="33">
        <v>1.04</v>
      </c>
      <c r="D58" s="34">
        <v>120000</v>
      </c>
    </row>
    <row r="59" spans="1:4" ht="18.75" x14ac:dyDescent="0.2">
      <c r="A59" s="13" t="s">
        <v>36</v>
      </c>
      <c r="B59" s="13" t="s">
        <v>37</v>
      </c>
      <c r="C59" s="15">
        <v>0.68</v>
      </c>
      <c r="D59" s="23">
        <v>102000</v>
      </c>
    </row>
    <row r="60" spans="1:4" ht="18.75" x14ac:dyDescent="0.2">
      <c r="A60" s="13" t="s">
        <v>36</v>
      </c>
      <c r="B60" s="13" t="s">
        <v>38</v>
      </c>
      <c r="C60" s="15">
        <v>9.968</v>
      </c>
      <c r="D60" s="23">
        <v>102000</v>
      </c>
    </row>
    <row r="61" spans="1:4" ht="18.75" x14ac:dyDescent="0.2">
      <c r="A61" s="13" t="s">
        <v>36</v>
      </c>
      <c r="B61" s="35" t="s">
        <v>103</v>
      </c>
      <c r="C61" s="15">
        <v>2.875</v>
      </c>
      <c r="D61" s="23">
        <v>110000</v>
      </c>
    </row>
    <row r="62" spans="1:4" ht="18.75" x14ac:dyDescent="0.2">
      <c r="A62" s="13" t="s">
        <v>36</v>
      </c>
      <c r="B62" s="35" t="s">
        <v>104</v>
      </c>
      <c r="C62" s="15">
        <v>2.9449999999999998</v>
      </c>
      <c r="D62" s="23">
        <v>110000</v>
      </c>
    </row>
    <row r="63" spans="1:4" ht="18.75" x14ac:dyDescent="0.2">
      <c r="A63" s="24" t="s">
        <v>39</v>
      </c>
      <c r="B63" s="31" t="s">
        <v>105</v>
      </c>
      <c r="C63" s="16">
        <f>0.9754*24</f>
        <v>23.409600000000001</v>
      </c>
      <c r="D63" s="36">
        <v>99000</v>
      </c>
    </row>
    <row r="64" spans="1:4" ht="18.75" x14ac:dyDescent="0.2">
      <c r="A64" s="13" t="s">
        <v>40</v>
      </c>
      <c r="B64" s="13" t="s">
        <v>106</v>
      </c>
      <c r="C64" s="25">
        <v>4.4009999999999998</v>
      </c>
      <c r="D64" s="36">
        <v>100000</v>
      </c>
    </row>
    <row r="65" spans="1:4" ht="18.75" x14ac:dyDescent="0.2">
      <c r="A65" s="13" t="s">
        <v>41</v>
      </c>
      <c r="B65" s="13" t="s">
        <v>107</v>
      </c>
      <c r="C65" s="25">
        <v>0.76500000000000001</v>
      </c>
      <c r="D65" s="36">
        <v>105000</v>
      </c>
    </row>
    <row r="66" spans="1:4" ht="18.75" x14ac:dyDescent="0.2">
      <c r="A66" s="22" t="s">
        <v>42</v>
      </c>
      <c r="B66" s="13" t="s">
        <v>108</v>
      </c>
      <c r="C66" s="15">
        <v>7.1689999999999996</v>
      </c>
      <c r="D66" s="23">
        <v>97000</v>
      </c>
    </row>
    <row r="67" spans="1:4" ht="18.75" x14ac:dyDescent="0.2">
      <c r="A67" s="22" t="s">
        <v>43</v>
      </c>
      <c r="B67" s="22" t="s">
        <v>109</v>
      </c>
      <c r="C67" s="16">
        <v>2.2200000000000002</v>
      </c>
      <c r="D67" s="17">
        <v>92000</v>
      </c>
    </row>
    <row r="68" spans="1:4" ht="18.75" x14ac:dyDescent="0.3">
      <c r="A68" s="22" t="s">
        <v>44</v>
      </c>
      <c r="B68" s="22" t="s">
        <v>110</v>
      </c>
      <c r="C68" s="16">
        <v>1.66</v>
      </c>
      <c r="D68" s="26">
        <v>76500</v>
      </c>
    </row>
    <row r="69" spans="1:4" ht="18.75" x14ac:dyDescent="0.2">
      <c r="A69" s="22" t="s">
        <v>45</v>
      </c>
      <c r="B69" s="22" t="s">
        <v>111</v>
      </c>
      <c r="C69" s="16">
        <v>0.88</v>
      </c>
      <c r="D69" s="17">
        <v>94000</v>
      </c>
    </row>
    <row r="70" spans="1:4" ht="18.75" x14ac:dyDescent="0.2">
      <c r="A70" s="22" t="s">
        <v>46</v>
      </c>
      <c r="B70" s="22" t="s">
        <v>112</v>
      </c>
      <c r="C70" s="16">
        <v>3.99</v>
      </c>
      <c r="D70" s="17">
        <v>135000</v>
      </c>
    </row>
    <row r="71" spans="1:4" ht="18.75" x14ac:dyDescent="0.2">
      <c r="A71" s="22" t="s">
        <v>47</v>
      </c>
      <c r="B71" s="22" t="s">
        <v>113</v>
      </c>
      <c r="C71" s="16">
        <v>14.4</v>
      </c>
      <c r="D71" s="17">
        <v>420000</v>
      </c>
    </row>
    <row r="72" spans="1:4" ht="18.75" x14ac:dyDescent="0.2">
      <c r="A72" s="22" t="s">
        <v>48</v>
      </c>
      <c r="B72" s="22" t="s">
        <v>49</v>
      </c>
      <c r="C72" s="16">
        <v>1.1399999999999999</v>
      </c>
      <c r="D72" s="17">
        <v>165000</v>
      </c>
    </row>
    <row r="73" spans="1:4" ht="18.75" x14ac:dyDescent="0.2">
      <c r="A73" s="22" t="s">
        <v>50</v>
      </c>
      <c r="B73" s="22" t="s">
        <v>114</v>
      </c>
      <c r="C73" s="16">
        <v>1.37</v>
      </c>
      <c r="D73" s="17">
        <v>277500</v>
      </c>
    </row>
    <row r="74" spans="1:4" ht="18.75" x14ac:dyDescent="0.2">
      <c r="A74" s="22" t="s">
        <v>50</v>
      </c>
      <c r="B74" s="22" t="s">
        <v>51</v>
      </c>
      <c r="C74" s="16">
        <v>0.57999999999999996</v>
      </c>
      <c r="D74" s="17">
        <v>277500</v>
      </c>
    </row>
    <row r="75" spans="1:4" ht="18.75" x14ac:dyDescent="0.3">
      <c r="A75" s="6" t="s">
        <v>52</v>
      </c>
      <c r="B75" s="39"/>
      <c r="C75" s="40"/>
      <c r="D75" s="40"/>
    </row>
    <row r="76" spans="1:4" ht="18.75" x14ac:dyDescent="0.3">
      <c r="A76" s="6" t="s">
        <v>116</v>
      </c>
      <c r="B76" s="39"/>
      <c r="C76" s="40"/>
      <c r="D76" s="40"/>
    </row>
    <row r="77" spans="1:4" ht="18.75" x14ac:dyDescent="0.3">
      <c r="A77" s="12" t="s">
        <v>60</v>
      </c>
      <c r="B77" s="39"/>
      <c r="C77" s="40"/>
      <c r="D77" s="40"/>
    </row>
  </sheetData>
  <customSheetViews>
    <customSheetView guid="{76FCFE08-89F0-48B7-B230-3CBFF2230CD7}" hiddenColumns="1" topLeftCell="D1">
      <selection activeCell="D1" sqref="A1:XFD1048576"/>
      <pageMargins left="0.7" right="0.7" top="0.75" bottom="0.75" header="0.3" footer="0.3"/>
    </customSheetView>
    <customSheetView guid="{E61FF03F-1C1B-4CC4-B583-CA3E6ED50918}" hiddenColumns="1" topLeftCell="D1">
      <selection activeCell="D1" sqref="A1:XFD1048576"/>
      <pageMargins left="0.7" right="0.7" top="0.75" bottom="0.75" header="0.3" footer="0.3"/>
    </customSheetView>
    <customSheetView guid="{5B02E1EF-1F45-4DBD-B7C1-C8BA01A52552}" hiddenColumns="1" topLeftCell="D1">
      <selection activeCell="D1" sqref="A1:XFD1048576"/>
      <pageMargins left="0.7" right="0.7" top="0.75" bottom="0.75" header="0.3" footer="0.3"/>
    </customSheetView>
    <customSheetView guid="{E42D8751-2E8B-418C-ACAD-9155F483ACB7}" hiddenColumns="1" topLeftCell="D1">
      <selection activeCell="D1" sqref="A1:XFD1048576"/>
      <pageMargins left="0.7" right="0.7" top="0.75" bottom="0.75" header="0.3" footer="0.3"/>
    </customSheetView>
    <customSheetView guid="{45AF7DFC-CB91-4B6F-9A91-154F67E97669}">
      <selection activeCell="D1" sqref="A1:XFD1048576"/>
      <pageMargins left="0.7" right="0.7" top="0.75" bottom="0.75" header="0.3" footer="0.3"/>
    </customSheetView>
    <customSheetView guid="{350B0C7B-566B-4721-844E-538A25280DEC}">
      <pageMargins left="0.7" right="0.7" top="0.75" bottom="0.75" header="0.3" footer="0.3"/>
    </customSheetView>
    <customSheetView guid="{4BE243FE-287E-49F2-96E7-5128CC2DF226}">
      <pageMargins left="0.7" right="0.7" top="0.75" bottom="0.75" header="0.3" footer="0.3"/>
    </customSheetView>
    <customSheetView guid="{72B8462C-1723-4406-BCA9-F233BDC57F4D}">
      <pageMargins left="0.7" right="0.7" top="0.75" bottom="0.75" header="0.3" footer="0.3"/>
    </customSheetView>
    <customSheetView guid="{1F5D0554-5184-44DE-A029-25BD66DE6CB1}">
      <pageMargins left="0.7" right="0.7" top="0.75" bottom="0.75" header="0.3" footer="0.3"/>
    </customSheetView>
    <customSheetView guid="{F9CA3491-A1FD-441C-8439-355AD519EDE4}">
      <pageMargins left="0.7" right="0.7" top="0.75" bottom="0.75" header="0.3" footer="0.3"/>
    </customSheetView>
    <customSheetView guid="{E2F86109-E218-4C51-9AA3-24B0A8012082}">
      <pageMargins left="0.7" right="0.7" top="0.75" bottom="0.75" header="0.3" footer="0.3"/>
    </customSheetView>
    <customSheetView guid="{03173B04-A1D9-4453-B1CF-F67CA9FBDE26}">
      <pageMargins left="0.7" right="0.7" top="0.75" bottom="0.75" header="0.3" footer="0.3"/>
    </customSheetView>
    <customSheetView guid="{1619673D-A58B-41CB-85CF-404EA9740796}">
      <pageMargins left="0.7" right="0.7" top="0.75" bottom="0.75" header="0.3" footer="0.3"/>
    </customSheetView>
    <customSheetView guid="{58EA8EAD-B19A-4A21-A4C7-60C741C9C307}">
      <pageMargins left="0.7" right="0.7" top="0.75" bottom="0.75" header="0.3" footer="0.3"/>
    </customSheetView>
    <customSheetView guid="{02845C26-F508-4008-AED7-2197991DF4A7}">
      <pageMargins left="0.7" right="0.7" top="0.75" bottom="0.75" header="0.3" footer="0.3"/>
    </customSheetView>
    <customSheetView guid="{0E0B4E36-ED9E-45AD-8DA5-A3BDDDA207E4}" hiddenColumns="1" topLeftCell="D1">
      <selection activeCell="D1" sqref="A1:XFD1048576"/>
      <pageMargins left="0.7" right="0.7" top="0.75" bottom="0.75" header="0.3" footer="0.3"/>
    </customSheetView>
    <customSheetView guid="{61D765BD-0D00-4E0C-9A87-BFDD6B3D6FBF}" hiddenColumns="1" topLeftCell="D1">
      <selection activeCell="D1" sqref="A1:XFD1048576"/>
      <pageMargins left="0.7" right="0.7" top="0.75" bottom="0.75" header="0.3" footer="0.3"/>
    </customSheetView>
    <customSheetView guid="{ACE59A33-3197-47E7-8A3E-6423CA08B21C}" hiddenColumns="1" topLeftCell="D1">
      <selection activeCell="D1" sqref="A1:XFD1048576"/>
      <pageMargins left="0.7" right="0.7" top="0.75" bottom="0.75" header="0.3" footer="0.3"/>
    </customSheetView>
  </customSheetViews>
  <mergeCells count="1">
    <mergeCell ref="A1:D1"/>
  </mergeCells>
  <hyperlinks>
    <hyperlink ref="A77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сортовой прокат</vt:lpstr>
      <vt:lpstr>поковки</vt:lpstr>
      <vt:lpstr>'сортовой прокат'!Область_печати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Кашина Екатерина Валерьевна</dc:creator>
  <cp:lastModifiedBy>Якимова Софья Андреевна</cp:lastModifiedBy>
  <cp:lastPrinted>2018-08-17T05:01:27Z</cp:lastPrinted>
  <dcterms:created xsi:type="dcterms:W3CDTF">2018-06-01T06:07:30Z</dcterms:created>
  <dcterms:modified xsi:type="dcterms:W3CDTF">2018-08-17T05:01:33Z</dcterms:modified>
</cp:coreProperties>
</file>